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 yWindow="80" windowWidth="24360" windowHeight="12220" tabRatio="848" activeTab="1"/>
  </bookViews>
  <sheets>
    <sheet name="Instructions" sheetId="1" r:id="rId1"/>
    <sheet name="Page 1" sheetId="2" r:id="rId2"/>
    <sheet name="Page 2" sheetId="3" r:id="rId3"/>
    <sheet name="Page 3" sheetId="4" r:id="rId4"/>
    <sheet name="Page 4" sheetId="5" r:id="rId5"/>
    <sheet name="Page 5" sheetId="6" r:id="rId6"/>
    <sheet name="page 6 &amp; 7" sheetId="7" r:id="rId7"/>
    <sheet name="Page 8-11" sheetId="8" r:id="rId8"/>
    <sheet name="Extra page 10 &amp; 11" sheetId="9" state="hidden" r:id="rId9"/>
    <sheet name="Extra page 10 &amp; 11 (2)" sheetId="10" state="hidden" r:id="rId10"/>
    <sheet name="Extra page 10 &amp; 11 (3)" sheetId="11" state="hidden" r:id="rId11"/>
    <sheet name="Page 12-15" sheetId="12" r:id="rId12"/>
    <sheet name="Extra pag 15" sheetId="13" state="hidden" r:id="rId13"/>
    <sheet name="Extra pag 15 (2)" sheetId="14" state="hidden" r:id="rId14"/>
    <sheet name="Extra pag 15 (3)" sheetId="15" state="hidden" r:id="rId15"/>
    <sheet name="Page 16" sheetId="16" r:id="rId16"/>
    <sheet name="Pg 17-20" sheetId="17" r:id="rId17"/>
    <sheet name="Extra Pg 20AB" sheetId="18" r:id="rId18"/>
    <sheet name="Extra page 20CD" sheetId="19" r:id="rId19"/>
    <sheet name="Extra pg 20EF" sheetId="20" r:id="rId20"/>
    <sheet name="Extra pg 20GH" sheetId="21" state="hidden" r:id="rId21"/>
    <sheet name="Extra Pg 20IJ" sheetId="22" state="hidden" r:id="rId22"/>
    <sheet name="Extra page 20KL" sheetId="23" state="hidden" r:id="rId23"/>
    <sheet name="Extra page 20MN" sheetId="24" state="hidden" r:id="rId24"/>
    <sheet name="Extra page 20OP" sheetId="25" state="hidden" r:id="rId25"/>
    <sheet name="Extra page 20QR" sheetId="26" state="hidden" r:id="rId26"/>
    <sheet name="Extra page 20ST" sheetId="27" state="hidden" r:id="rId27"/>
    <sheet name="Page 21" sheetId="28" r:id="rId28"/>
    <sheet name="Page 23" sheetId="29" r:id="rId29"/>
    <sheet name="Page 24" sheetId="30" r:id="rId30"/>
    <sheet name="Extra Page 24A" sheetId="31" state="hidden" r:id="rId31"/>
    <sheet name="Extra Page 24B" sheetId="32" state="hidden" r:id="rId32"/>
    <sheet name="Extra Pge 24C" sheetId="33" state="hidden" r:id="rId33"/>
    <sheet name="Extra Page 24D" sheetId="34" state="hidden" r:id="rId34"/>
  </sheets>
  <definedNames>
    <definedName name="_xlnm.Print_Area" localSheetId="22">'Extra page 20KL'!$A$1:$H$82</definedName>
    <definedName name="_xlnm.Print_Area" localSheetId="23">'Extra page 20MN'!$A$1:$H$82</definedName>
    <definedName name="_xlnm.Print_Area" localSheetId="24">'Extra page 20OP'!$A$1:$H$82</definedName>
    <definedName name="_xlnm.Print_Area" localSheetId="1">'Page 1'!$A$1:$M$57</definedName>
    <definedName name="_xlnm.Print_Area" localSheetId="11">'Page 12-15'!$A$2:$S$123</definedName>
    <definedName name="_xlnm.Print_Area" localSheetId="15">'Page 16'!$A$1:$K$47</definedName>
    <definedName name="_xlnm.Print_Area" localSheetId="2">'Page 2'!$A$1:$M$63</definedName>
    <definedName name="_xlnm.Print_Area" localSheetId="7">'Page 8-11'!$A$2:$AB$76</definedName>
    <definedName name="_xlnm.Print_Area" localSheetId="16">'Pg 17-20'!$A$2:$H$154</definedName>
  </definedNames>
  <calcPr fullCalcOnLoad="1" iterate="1" iterateCount="100" iterateDelta="0.001"/>
</workbook>
</file>

<file path=xl/comments12.xml><?xml version="1.0" encoding="utf-8"?>
<comments xmlns="http://schemas.openxmlformats.org/spreadsheetml/2006/main">
  <authors>
    <author>Ron Frederick</author>
  </authors>
  <commentList>
    <comment ref="H15" authorId="0">
      <text>
        <r>
          <rPr>
            <b/>
            <sz val="8"/>
            <rFont val="Tahoma"/>
            <family val="0"/>
          </rPr>
          <t>This formula adds columns M14 through T14 on page 13 for you to help to ensure accuracy.</t>
        </r>
        <r>
          <rPr>
            <sz val="8"/>
            <rFont val="Tahoma"/>
            <family val="0"/>
          </rPr>
          <t xml:space="preserve">
</t>
        </r>
        <r>
          <rPr>
            <b/>
            <sz val="8"/>
            <rFont val="Tahoma"/>
            <family val="0"/>
          </rPr>
          <t>Enter figures in appropriate columns on page 13.</t>
        </r>
      </text>
    </comment>
  </commentList>
</comments>
</file>

<file path=xl/comments16.xml><?xml version="1.0" encoding="utf-8"?>
<comments xmlns="http://schemas.openxmlformats.org/spreadsheetml/2006/main">
  <authors>
    <author> </author>
  </authors>
  <commentList>
    <comment ref="H43" authorId="0">
      <text>
        <r>
          <rPr>
            <b/>
            <sz val="8"/>
            <rFont val="Tahoma"/>
            <family val="0"/>
          </rPr>
          <t xml:space="preserve"> This figure must be entered by hand - be sure to divide your total by 60 if you are keeping diary entries in minutes!</t>
        </r>
        <r>
          <rPr>
            <sz val="8"/>
            <rFont val="Tahoma"/>
            <family val="0"/>
          </rPr>
          <t xml:space="preserve">
</t>
        </r>
      </text>
    </comment>
  </commentList>
</comments>
</file>

<file path=xl/comments17.xml><?xml version="1.0" encoding="utf-8"?>
<comments xmlns="http://schemas.openxmlformats.org/spreadsheetml/2006/main">
  <authors>
    <author>Ron Frederick</author>
    <author>Twin Valley School District</author>
  </authors>
  <commentList>
    <comment ref="H53" authorId="0">
      <text>
        <r>
          <rPr>
            <b/>
            <sz val="8"/>
            <rFont val="Tahoma"/>
            <family val="0"/>
          </rPr>
          <t>Make sure the total has carried from cell H44.</t>
        </r>
        <r>
          <rPr>
            <sz val="8"/>
            <rFont val="Tahoma"/>
            <family val="0"/>
          </rPr>
          <t xml:space="preserve">
</t>
        </r>
      </text>
    </comment>
    <comment ref="H90" authorId="0">
      <text>
        <r>
          <rPr>
            <b/>
            <sz val="8"/>
            <rFont val="Tahoma"/>
            <family val="0"/>
          </rPr>
          <t>Make sure the total has carried from above.</t>
        </r>
        <r>
          <rPr>
            <sz val="8"/>
            <rFont val="Tahoma"/>
            <family val="0"/>
          </rPr>
          <t xml:space="preserve">
</t>
        </r>
      </text>
    </comment>
    <comment ref="H127" authorId="0">
      <text>
        <r>
          <rPr>
            <b/>
            <sz val="8"/>
            <rFont val="Tahoma"/>
            <family val="0"/>
          </rPr>
          <t>make sure the totals have carried from above.</t>
        </r>
        <r>
          <rPr>
            <sz val="8"/>
            <rFont val="Tahoma"/>
            <family val="0"/>
          </rPr>
          <t xml:space="preserve">
</t>
        </r>
      </text>
    </comment>
    <comment ref="H16" authorId="1">
      <text>
        <r>
          <rPr>
            <b/>
            <sz val="8"/>
            <rFont val="Tahoma"/>
            <family val="0"/>
          </rPr>
          <t>Enter numbers only in this block so the formulas add correctly.</t>
        </r>
        <r>
          <rPr>
            <sz val="8"/>
            <rFont val="Tahoma"/>
            <family val="0"/>
          </rPr>
          <t xml:space="preserve">
</t>
        </r>
      </text>
    </comment>
    <comment ref="C16" authorId="1">
      <text>
        <r>
          <rPr>
            <b/>
            <sz val="9"/>
            <rFont val="Tahoma"/>
            <family val="2"/>
          </rPr>
          <t>Note - only two lines of text will print in this space!  Don't forget to use complete sentences!  If your entry is longer than two lines, move to the next space.</t>
        </r>
        <r>
          <rPr>
            <sz val="8"/>
            <rFont val="Tahoma"/>
            <family val="0"/>
          </rPr>
          <t xml:space="preserve">
</t>
        </r>
      </text>
    </comment>
  </commentList>
</comments>
</file>

<file path=xl/comments18.xml><?xml version="1.0" encoding="utf-8"?>
<comments xmlns="http://schemas.openxmlformats.org/spreadsheetml/2006/main">
  <authors>
    <author>Ron Frederick</author>
  </authors>
  <commentList>
    <comment ref="H11" authorId="0">
      <text>
        <r>
          <rPr>
            <b/>
            <sz val="8"/>
            <rFont val="Tahoma"/>
            <family val="0"/>
          </rPr>
          <t>Make sure the totals from the previous page have carried forward!</t>
        </r>
        <r>
          <rPr>
            <sz val="8"/>
            <rFont val="Tahoma"/>
            <family val="0"/>
          </rPr>
          <t xml:space="preserve">
</t>
        </r>
      </text>
    </comment>
  </commentList>
</comments>
</file>

<file path=xl/comments19.xml><?xml version="1.0" encoding="utf-8"?>
<comments xmlns="http://schemas.openxmlformats.org/spreadsheetml/2006/main">
  <authors>
    <author>Ron Frederick</author>
  </authors>
  <commentList>
    <comment ref="H11" authorId="0">
      <text>
        <r>
          <rPr>
            <b/>
            <sz val="8"/>
            <rFont val="Tahoma"/>
            <family val="0"/>
          </rPr>
          <t>Make sure the totals from the previous page have carried forward.</t>
        </r>
      </text>
    </comment>
  </commentList>
</comments>
</file>

<file path=xl/comments20.xml><?xml version="1.0" encoding="utf-8"?>
<comments xmlns="http://schemas.openxmlformats.org/spreadsheetml/2006/main">
  <authors>
    <author>Ron Frederick</author>
  </authors>
  <commentList>
    <comment ref="H11" authorId="0">
      <text>
        <r>
          <rPr>
            <b/>
            <sz val="8"/>
            <rFont val="Tahoma"/>
            <family val="0"/>
          </rPr>
          <t>Make sure the totals from the previous page have carried forward.</t>
        </r>
      </text>
    </comment>
  </commentList>
</comments>
</file>

<file path=xl/comments21.xml><?xml version="1.0" encoding="utf-8"?>
<comments xmlns="http://schemas.openxmlformats.org/spreadsheetml/2006/main">
  <authors>
    <author>Ron Frederick</author>
  </authors>
  <commentList>
    <comment ref="H11" authorId="0">
      <text>
        <r>
          <rPr>
            <b/>
            <sz val="8"/>
            <rFont val="Tahoma"/>
            <family val="0"/>
          </rPr>
          <t>Make sure the totals from the previous page have carried forward.</t>
        </r>
      </text>
    </comment>
  </commentList>
</comments>
</file>

<file path=xl/comments22.xml><?xml version="1.0" encoding="utf-8"?>
<comments xmlns="http://schemas.openxmlformats.org/spreadsheetml/2006/main">
  <authors>
    <author>Ron Frederick</author>
  </authors>
  <commentList>
    <comment ref="H10" authorId="0">
      <text>
        <r>
          <rPr>
            <b/>
            <sz val="8"/>
            <rFont val="Tahoma"/>
            <family val="0"/>
          </rPr>
          <t>Make sure the totals from the previous page have carried forward.</t>
        </r>
      </text>
    </comment>
  </commentList>
</comments>
</file>

<file path=xl/comments23.xml><?xml version="1.0" encoding="utf-8"?>
<comments xmlns="http://schemas.openxmlformats.org/spreadsheetml/2006/main">
  <authors>
    <author>Ron Frederick</author>
  </authors>
  <commentList>
    <comment ref="H11" authorId="0">
      <text>
        <r>
          <rPr>
            <b/>
            <sz val="8"/>
            <rFont val="Tahoma"/>
            <family val="0"/>
          </rPr>
          <t>Make sure your totals from the previous page have carried forward!</t>
        </r>
        <r>
          <rPr>
            <sz val="8"/>
            <rFont val="Tahoma"/>
            <family val="0"/>
          </rPr>
          <t xml:space="preserve">
</t>
        </r>
      </text>
    </comment>
  </commentList>
</comments>
</file>

<file path=xl/comments24.xml><?xml version="1.0" encoding="utf-8"?>
<comments xmlns="http://schemas.openxmlformats.org/spreadsheetml/2006/main">
  <authors>
    <author>Ron Frederick</author>
  </authors>
  <commentList>
    <comment ref="H11" authorId="0">
      <text>
        <r>
          <rPr>
            <b/>
            <sz val="8"/>
            <rFont val="Tahoma"/>
            <family val="0"/>
          </rPr>
          <t>Make sure your totals from the previous page have carried forward!</t>
        </r>
        <r>
          <rPr>
            <sz val="8"/>
            <rFont val="Tahoma"/>
            <family val="0"/>
          </rPr>
          <t xml:space="preserve">
</t>
        </r>
      </text>
    </comment>
  </commentList>
</comments>
</file>

<file path=xl/comments25.xml><?xml version="1.0" encoding="utf-8"?>
<comments xmlns="http://schemas.openxmlformats.org/spreadsheetml/2006/main">
  <authors>
    <author>Ron Frederick</author>
  </authors>
  <commentList>
    <comment ref="H11" authorId="0">
      <text>
        <r>
          <rPr>
            <b/>
            <sz val="8"/>
            <rFont val="Tahoma"/>
            <family val="0"/>
          </rPr>
          <t>Make sure your totals from the previous page have carried forward!</t>
        </r>
        <r>
          <rPr>
            <sz val="8"/>
            <rFont val="Tahoma"/>
            <family val="0"/>
          </rPr>
          <t xml:space="preserve">
</t>
        </r>
      </text>
    </comment>
  </commentList>
</comments>
</file>

<file path=xl/comments26.xml><?xml version="1.0" encoding="utf-8"?>
<comments xmlns="http://schemas.openxmlformats.org/spreadsheetml/2006/main">
  <authors>
    <author>Ron Frederick</author>
  </authors>
  <commentList>
    <comment ref="H11" authorId="0">
      <text>
        <r>
          <rPr>
            <b/>
            <sz val="8"/>
            <rFont val="Tahoma"/>
            <family val="0"/>
          </rPr>
          <t>Make sure your totals from the previous page have carried forward!</t>
        </r>
        <r>
          <rPr>
            <sz val="8"/>
            <rFont val="Tahoma"/>
            <family val="0"/>
          </rPr>
          <t xml:space="preserve">
</t>
        </r>
      </text>
    </comment>
  </commentList>
</comments>
</file>

<file path=xl/comments27.xml><?xml version="1.0" encoding="utf-8"?>
<comments xmlns="http://schemas.openxmlformats.org/spreadsheetml/2006/main">
  <authors>
    <author>Ron Frederick</author>
  </authors>
  <commentList>
    <comment ref="H11" authorId="0">
      <text>
        <r>
          <rPr>
            <b/>
            <sz val="8"/>
            <rFont val="Tahoma"/>
            <family val="0"/>
          </rPr>
          <t>Make sure your totals from the previous page have carried forward!</t>
        </r>
        <r>
          <rPr>
            <sz val="8"/>
            <rFont val="Tahoma"/>
            <family val="0"/>
          </rPr>
          <t xml:space="preserve">
</t>
        </r>
      </text>
    </comment>
  </commentList>
</comments>
</file>

<file path=xl/comments4.xml><?xml version="1.0" encoding="utf-8"?>
<comments xmlns="http://schemas.openxmlformats.org/spreadsheetml/2006/main">
  <authors>
    <author>Twin Valley School District</author>
  </authors>
  <commentList>
    <comment ref="C39" authorId="0">
      <text>
        <r>
          <rPr>
            <b/>
            <sz val="8"/>
            <rFont val="Tahoma"/>
            <family val="0"/>
          </rPr>
          <t>Get a list of efficiency factors (analysis sheets) from your instructor.  They can also be downloaded from the PA FFA web site - http://www.paffa.state.pa.us/files.htm</t>
        </r>
        <r>
          <rPr>
            <sz val="8"/>
            <rFont val="Tahoma"/>
            <family val="0"/>
          </rPr>
          <t xml:space="preserve">
</t>
        </r>
      </text>
    </comment>
    <comment ref="G39" authorId="0">
      <text>
        <r>
          <rPr>
            <b/>
            <sz val="8"/>
            <rFont val="Tahoma"/>
            <family val="0"/>
          </rPr>
          <t>Enter a goal for yourself after recording average and superior from the analysis sheet.</t>
        </r>
        <r>
          <rPr>
            <sz val="8"/>
            <rFont val="Tahoma"/>
            <family val="0"/>
          </rPr>
          <t xml:space="preserve">
</t>
        </r>
      </text>
    </comment>
    <comment ref="H39" authorId="0">
      <text>
        <r>
          <rPr>
            <b/>
            <sz val="8"/>
            <rFont val="Tahoma"/>
            <family val="0"/>
          </rPr>
          <t>You do not record student achievement until the end of the year when you close out your record book.</t>
        </r>
        <r>
          <rPr>
            <sz val="8"/>
            <rFont val="Tahoma"/>
            <family val="0"/>
          </rPr>
          <t xml:space="preserve">
</t>
        </r>
      </text>
    </comment>
  </commentList>
</comments>
</file>

<file path=xl/comments5.xml><?xml version="1.0" encoding="utf-8"?>
<comments xmlns="http://schemas.openxmlformats.org/spreadsheetml/2006/main">
  <authors>
    <author>Twin Valley School District</author>
  </authors>
  <commentList>
    <comment ref="C9" authorId="0">
      <text>
        <r>
          <rPr>
            <b/>
            <sz val="8"/>
            <rFont val="Tahoma"/>
            <family val="0"/>
          </rPr>
          <t>This is a list of what is done where you work.  You should list jobs you do not do now, but which you could learn.</t>
        </r>
        <r>
          <rPr>
            <sz val="8"/>
            <rFont val="Tahoma"/>
            <family val="0"/>
          </rPr>
          <t xml:space="preserve">
</t>
        </r>
      </text>
    </comment>
  </commentList>
</comments>
</file>

<file path=xl/comments6.xml><?xml version="1.0" encoding="utf-8"?>
<comments xmlns="http://schemas.openxmlformats.org/spreadsheetml/2006/main">
  <authors>
    <author>Twin Valley School District</author>
  </authors>
  <commentList>
    <comment ref="E43" authorId="0">
      <text>
        <r>
          <rPr>
            <b/>
            <sz val="8"/>
            <rFont val="Tahoma"/>
            <family val="0"/>
          </rPr>
          <t>Enter a number to be used for an interest rate - check with your advisor first - most students use 5 or 6.</t>
        </r>
        <r>
          <rPr>
            <sz val="8"/>
            <rFont val="Tahoma"/>
            <family val="0"/>
          </rPr>
          <t xml:space="preserve">
</t>
        </r>
      </text>
    </comment>
  </commentList>
</comments>
</file>

<file path=xl/comments8.xml><?xml version="1.0" encoding="utf-8"?>
<comments xmlns="http://schemas.openxmlformats.org/spreadsheetml/2006/main">
  <authors>
    <author>Ron Frederick</author>
  </authors>
  <commentList>
    <comment ref="E13" authorId="0">
      <text>
        <r>
          <rPr>
            <b/>
            <sz val="8"/>
            <rFont val="Tahoma"/>
            <family val="0"/>
          </rPr>
          <t>Only place numbers in this block so that formulas can  work!</t>
        </r>
        <r>
          <rPr>
            <sz val="8"/>
            <rFont val="Tahoma"/>
            <family val="0"/>
          </rPr>
          <t xml:space="preserve">
</t>
        </r>
      </text>
    </comment>
    <comment ref="L13" authorId="0">
      <text>
        <r>
          <rPr>
            <b/>
            <sz val="8"/>
            <rFont val="Tahoma"/>
            <family val="0"/>
          </rPr>
          <t>Do NOT enter Total $ in this space.  Enter in the correct column and line on page 9 and your total will be transferred to this cell.</t>
        </r>
      </text>
    </comment>
  </commentList>
</comments>
</file>

<file path=xl/sharedStrings.xml><?xml version="1.0" encoding="utf-8"?>
<sst xmlns="http://schemas.openxmlformats.org/spreadsheetml/2006/main" count="2279" uniqueCount="397">
  <si>
    <t>Keep such records of occupational experience and make such reports as the school may require.</t>
  </si>
  <si>
    <t>Develop plans for management decisions with the employer and teacher.</t>
  </si>
  <si>
    <t>Maintain acceptable scholastic achievement and attendance at school.</t>
  </si>
  <si>
    <t>Other</t>
  </si>
  <si>
    <t>IT IS UNDERSTOOD THAT THE EMPLOYER WILL:</t>
  </si>
  <si>
    <t>Total to be carried to page 10 (If final, carry to page 16)</t>
  </si>
  <si>
    <t xml:space="preserve">         %</t>
  </si>
  <si>
    <t>BUDGETED</t>
  </si>
  <si>
    <t>Social Security</t>
  </si>
  <si>
    <t>Medicare</t>
  </si>
  <si>
    <t>Unemployment Insurance</t>
  </si>
  <si>
    <t>Federal Withholding</t>
  </si>
  <si>
    <t>State Withholding</t>
  </si>
  <si>
    <t>Other Taxes (Local Wage Tax)</t>
  </si>
  <si>
    <t>Other Expenses</t>
  </si>
  <si>
    <t xml:space="preserve">                                                                    (B) Total Estimated Expenses</t>
  </si>
  <si>
    <t>(B)</t>
  </si>
  <si>
    <t>ENTERPRISE NAME</t>
  </si>
  <si>
    <t>ENTERPRISE NUMBER</t>
  </si>
  <si>
    <t xml:space="preserve"> EMPLOYMENT AGREEMENT</t>
  </si>
  <si>
    <t xml:space="preserve">THIS AGREEMENT is made on the </t>
  </si>
  <si>
    <t xml:space="preserve">    day of the month of </t>
  </si>
  <si>
    <t xml:space="preserve"> </t>
  </si>
  <si>
    <t>(month)</t>
  </si>
  <si>
    <t>(year)</t>
  </si>
  <si>
    <t xml:space="preserve">             by  and between </t>
  </si>
  <si>
    <t>and</t>
  </si>
  <si>
    <t xml:space="preserve">(student)  </t>
  </si>
  <si>
    <t>(owner/operator)</t>
  </si>
  <si>
    <t xml:space="preserve">of </t>
  </si>
  <si>
    <t>.</t>
  </si>
  <si>
    <t>(Business name)</t>
  </si>
  <si>
    <t xml:space="preserve">The owner/operator agrees to employ the student beginning the </t>
  </si>
  <si>
    <t xml:space="preserve">day of the month of </t>
  </si>
  <si>
    <t xml:space="preserve">and ending the </t>
  </si>
  <si>
    <t>unless this arrangement becomes</t>
  </si>
  <si>
    <t xml:space="preserve">  (year)</t>
  </si>
  <si>
    <t xml:space="preserve">      (month)</t>
  </si>
  <si>
    <t xml:space="preserve"> unsatisfactory to either party.</t>
  </si>
  <si>
    <t>The student agrees to work in accordance with the instruction in agriculture and the program plan.</t>
  </si>
  <si>
    <t>The student also agrees to record all entries accurately and truthfully, in the spaces provided in this book.</t>
  </si>
  <si>
    <t>The teacher of agriculture agrees to advise the student in the planning, and to supervise the work as needed.</t>
  </si>
  <si>
    <t>The student, owner/operator and parent or guardian agree to provide transportation, equipment, supplies</t>
  </si>
  <si>
    <t>and insurance.</t>
  </si>
  <si>
    <t>Person (employer) responsible for training</t>
  </si>
  <si>
    <t>The usual working hours will be as follows:</t>
  </si>
  <si>
    <t>While attending school:</t>
  </si>
  <si>
    <t>When not attending school:</t>
  </si>
  <si>
    <t>Provision for overtime:</t>
  </si>
  <si>
    <t>Provision for time off:</t>
  </si>
  <si>
    <t>Liability insurance coverage (type and amount)</t>
  </si>
  <si>
    <t>Wages -Rate Trial Period:</t>
  </si>
  <si>
    <t>Rate remainder of agreement period:</t>
  </si>
  <si>
    <t>Frequency of payment:</t>
  </si>
  <si>
    <t>THE STUDENT AGREES TO:</t>
  </si>
  <si>
    <t xml:space="preserve">Do an honest day's work recognizing that the employer expects profit from wages paid to justify </t>
  </si>
  <si>
    <t>hiring you.</t>
  </si>
  <si>
    <t>Keep the employer's interest in mind; be punctual, dependable and loyal.</t>
  </si>
  <si>
    <t>Follow instructions, avoid unsafe acts and be alert to unsafe conditions.</t>
  </si>
  <si>
    <t>Be courteous and considerate of the employer, employer's family and other employees.</t>
  </si>
  <si>
    <t>Dec.</t>
  </si>
  <si>
    <t>Description</t>
  </si>
  <si>
    <t>Non-Cash</t>
  </si>
  <si>
    <t>No.</t>
  </si>
  <si>
    <t>20 hours</t>
  </si>
  <si>
    <t>Savings</t>
  </si>
  <si>
    <t>Example: 6/16</t>
  </si>
  <si>
    <t>1 lawn</t>
  </si>
  <si>
    <t>Cash</t>
  </si>
  <si>
    <t>Totals to be carried to page 11 (if final, carry to page 16)</t>
  </si>
  <si>
    <t>Enter Column totals from page 9 in the appropriate spaces below.</t>
  </si>
  <si>
    <t>Instruct the student in ways of doing the work and handling the management problems.</t>
  </si>
  <si>
    <t>Help the teacher make an honest appraisal of the student's performance.</t>
  </si>
  <si>
    <t>Avoid subjecting the student to unnecessary hazards.</t>
  </si>
  <si>
    <t>Assign the student new responsibilities in keeping with the program plans.</t>
  </si>
  <si>
    <t>Cooperate with the teacher in arranging a conference with the student on supervisory visits.</t>
  </si>
  <si>
    <t>Provide other considerations:</t>
  </si>
  <si>
    <t>THE PARENT AGREES TO:</t>
  </si>
  <si>
    <t>Other:</t>
  </si>
  <si>
    <t>THE TEACHER, IN BEHALF OF THE SCHOOL, AGREES TO:</t>
  </si>
  <si>
    <t>Check and approve the employment center.</t>
  </si>
  <si>
    <t>Schedule class instruction to prepare student for occupational experience.</t>
  </si>
  <si>
    <t>Show discretion at the time and circumstances of visits, especially when the work is pressing.</t>
  </si>
  <si>
    <t>Student's Signature</t>
  </si>
  <si>
    <t>Date</t>
  </si>
  <si>
    <t xml:space="preserve">      Employer's Signature</t>
  </si>
  <si>
    <t>Address</t>
  </si>
  <si>
    <t>Business Address</t>
  </si>
  <si>
    <t>City</t>
  </si>
  <si>
    <t>State</t>
  </si>
  <si>
    <t>Zip</t>
  </si>
  <si>
    <t>Date of Birth</t>
  </si>
  <si>
    <t>Business telephone</t>
  </si>
  <si>
    <t xml:space="preserve">    Parent/Guardian Signature</t>
  </si>
  <si>
    <t xml:space="preserve">     Teacher's Signature</t>
  </si>
  <si>
    <t>School</t>
  </si>
  <si>
    <t>PA</t>
  </si>
  <si>
    <t>Home Telephone No.</t>
  </si>
  <si>
    <t>School Tel. No.</t>
  </si>
  <si>
    <t xml:space="preserve">                       ENTERPRISE NUMBER</t>
  </si>
  <si>
    <t>STUDENT NAME</t>
  </si>
  <si>
    <t>Where I Work</t>
  </si>
  <si>
    <t xml:space="preserve"> Business or Service</t>
  </si>
  <si>
    <t>GOALS FOR EMPLOYMENT PERIOD</t>
  </si>
  <si>
    <t>Student</t>
  </si>
  <si>
    <t xml:space="preserve">          Efficiency Factors</t>
  </si>
  <si>
    <t>Average</t>
  </si>
  <si>
    <t>Superior</t>
  </si>
  <si>
    <t>Student Goal</t>
  </si>
  <si>
    <t>Achievement</t>
  </si>
  <si>
    <t>A</t>
  </si>
  <si>
    <t>B</t>
  </si>
  <si>
    <t>C</t>
  </si>
  <si>
    <t>D</t>
  </si>
  <si>
    <t>E</t>
  </si>
  <si>
    <t>Enterprise Name</t>
  </si>
  <si>
    <t xml:space="preserve">         Enterprise Number</t>
  </si>
  <si>
    <t>Student Name</t>
  </si>
  <si>
    <t xml:space="preserve">          BUDGET ESTIMATE</t>
  </si>
  <si>
    <t xml:space="preserve">                   BUDGETED</t>
  </si>
  <si>
    <t>INCOME BY MONTHS</t>
  </si>
  <si>
    <t>Hours</t>
  </si>
  <si>
    <t>$/hour</t>
  </si>
  <si>
    <t>Dollars</t>
  </si>
  <si>
    <t>January</t>
  </si>
  <si>
    <t>February</t>
  </si>
  <si>
    <t>March</t>
  </si>
  <si>
    <t>April</t>
  </si>
  <si>
    <t>May</t>
  </si>
  <si>
    <t>June</t>
  </si>
  <si>
    <t>July</t>
  </si>
  <si>
    <t>August</t>
  </si>
  <si>
    <t>September</t>
  </si>
  <si>
    <t>October</t>
  </si>
  <si>
    <t>November</t>
  </si>
  <si>
    <t>December</t>
  </si>
  <si>
    <t xml:space="preserve">                                    (A) Total Estimated Income</t>
  </si>
  <si>
    <t>(A)</t>
  </si>
  <si>
    <t>I cared for cats and dogs in the veterinary clinic.  I changed dressings on 3</t>
  </si>
  <si>
    <t>animals.  I took temperatures on 6 animals.  I recorded observations on all</t>
  </si>
  <si>
    <t>animals.  I cleaned cages and petted and played with several patients.</t>
  </si>
  <si>
    <t xml:space="preserve">                                    Total to be carried forward to page 18 (if final, to page 16)</t>
  </si>
  <si>
    <t>NOTE:</t>
  </si>
  <si>
    <t xml:space="preserve">                                                            (C) Estimated Net Income (A-B=C)</t>
  </si>
  <si>
    <t>(C)</t>
  </si>
  <si>
    <t>OPPORTUNITY COSTS</t>
  </si>
  <si>
    <t>(D) Beginning Enterprise Inventory (Page 7 {B})</t>
  </si>
  <si>
    <t>(D)</t>
  </si>
  <si>
    <t>(E) Opportunity Cost of Inventory (D x Int%=E)</t>
  </si>
  <si>
    <t>% Interest</t>
  </si>
  <si>
    <t>(E)</t>
  </si>
  <si>
    <t>(F) Operational Opportunity Cost (B x 1/2 x Int% =F)</t>
  </si>
  <si>
    <t>(F)</t>
  </si>
  <si>
    <t>(G) Total Opportunity Costs (E + F =G)</t>
  </si>
  <si>
    <t>(G)</t>
  </si>
  <si>
    <t>(H) Difference Between Estimated Net Income and Opportunity Cost (C-G =H)</t>
  </si>
  <si>
    <t>(H)</t>
  </si>
  <si>
    <t xml:space="preserve">      ENTERPRISE NUMBER</t>
  </si>
  <si>
    <t>PROGRAM PLANS</t>
  </si>
  <si>
    <t xml:space="preserve">                 Extent of Experiences</t>
  </si>
  <si>
    <t>Cannot</t>
  </si>
  <si>
    <t>Needs More</t>
  </si>
  <si>
    <t>Can Do</t>
  </si>
  <si>
    <t>Perform</t>
  </si>
  <si>
    <t>Experience</t>
  </si>
  <si>
    <t>Well</t>
  </si>
  <si>
    <t>Jobs and Responsibilities</t>
  </si>
  <si>
    <t xml:space="preserve">        Student's Signature</t>
  </si>
  <si>
    <t xml:space="preserve">            Employer's Signature</t>
  </si>
  <si>
    <t>Parent or</t>
  </si>
  <si>
    <t xml:space="preserve">              Teacher's Signature</t>
  </si>
  <si>
    <t xml:space="preserve">        Guardian's Signature</t>
  </si>
  <si>
    <t xml:space="preserve">Enterprise Name  </t>
  </si>
  <si>
    <t>Enterprise Number</t>
  </si>
  <si>
    <t xml:space="preserve">List all items which YOU own which are used for this project.  </t>
  </si>
  <si>
    <t xml:space="preserve">                  End of Year</t>
  </si>
  <si>
    <t>Total</t>
  </si>
  <si>
    <t>Quantity</t>
  </si>
  <si>
    <t>$/</t>
  </si>
  <si>
    <t>Dollar</t>
  </si>
  <si>
    <t>Item Description</t>
  </si>
  <si>
    <t>and Unit</t>
  </si>
  <si>
    <t>Unit</t>
  </si>
  <si>
    <t>Value</t>
  </si>
  <si>
    <t xml:space="preserve">Total </t>
  </si>
  <si>
    <t xml:space="preserve">XXXXXX </t>
  </si>
  <si>
    <t>XXXXX</t>
  </si>
  <si>
    <t>$</t>
  </si>
  <si>
    <t>(Carry to Page 7 line 23)</t>
  </si>
  <si>
    <t xml:space="preserve">             Beginning of Year</t>
  </si>
  <si>
    <t>carried from page 6</t>
  </si>
  <si>
    <t>XXXXXXX</t>
  </si>
  <si>
    <t>(A) Total - End of year value_____________________________________</t>
  </si>
  <si>
    <t>(C) Inventory Change (A-B=C)___________________________________________________</t>
  </si>
  <si>
    <t>(carry this figure to page 16, line D)</t>
  </si>
  <si>
    <t xml:space="preserve">        ENTERPRISE NUMBER</t>
  </si>
  <si>
    <t>INCOME</t>
  </si>
  <si>
    <t xml:space="preserve">Deposited </t>
  </si>
  <si>
    <t>Total $</t>
  </si>
  <si>
    <t>INCOME CATEGORIES</t>
  </si>
  <si>
    <t>To: Cash,</t>
  </si>
  <si>
    <t>Received</t>
  </si>
  <si>
    <t>Date of</t>
  </si>
  <si>
    <t xml:space="preserve"> &amp; Unit</t>
  </si>
  <si>
    <t>$/Unit</t>
  </si>
  <si>
    <t>Checking,</t>
  </si>
  <si>
    <t>Cat.</t>
  </si>
  <si>
    <t>Before</t>
  </si>
  <si>
    <t>Payment</t>
  </si>
  <si>
    <t>or</t>
  </si>
  <si>
    <t>Transfer or</t>
  </si>
  <si>
    <t>Code</t>
  </si>
  <si>
    <t>Deductions</t>
  </si>
  <si>
    <t>Jan.</t>
  </si>
  <si>
    <t>Feb.</t>
  </si>
  <si>
    <t>Mar.</t>
  </si>
  <si>
    <t>Sept.</t>
  </si>
  <si>
    <t>Oct.</t>
  </si>
  <si>
    <t>Nov.</t>
  </si>
  <si>
    <t>Illustrate your description by attaching a suitable photograph.</t>
  </si>
  <si>
    <t>DESCRIPTION:</t>
  </si>
  <si>
    <t>PHOTOGRAPHIC RECORD (continued)</t>
  </si>
  <si>
    <t>Copy this page as needed.</t>
  </si>
  <si>
    <t xml:space="preserve">      Total to be carried forward to page 20B (if final, to page 16)</t>
  </si>
  <si>
    <t>20A</t>
  </si>
  <si>
    <t>O</t>
  </si>
  <si>
    <t>Or Circle</t>
  </si>
  <si>
    <t xml:space="preserve">      Total to be carried forward to page 20C  (if final, to page 16)</t>
  </si>
  <si>
    <t>20B</t>
  </si>
  <si>
    <t>Carried Forward from page 8</t>
  </si>
  <si>
    <t>XXXXXXXXXX</t>
  </si>
  <si>
    <t xml:space="preserve">                Total to be carried forward  (If final, carry to page 16)</t>
  </si>
  <si>
    <t>Totals to be carried forward (if final, carry to page 16)</t>
  </si>
  <si>
    <t xml:space="preserve">             STUDENT NAME</t>
  </si>
  <si>
    <t>EXPENSES</t>
  </si>
  <si>
    <t>EXPENSE CATEGORIES</t>
  </si>
  <si>
    <t>Paid by:</t>
  </si>
  <si>
    <t>Cash,</t>
  </si>
  <si>
    <t>Unemploy-</t>
  </si>
  <si>
    <t>Federal</t>
  </si>
  <si>
    <t xml:space="preserve">Other </t>
  </si>
  <si>
    <t>Description/Vendor</t>
  </si>
  <si>
    <t>Check,</t>
  </si>
  <si>
    <t>Social</t>
  </si>
  <si>
    <t>ment</t>
  </si>
  <si>
    <t>With-</t>
  </si>
  <si>
    <t>Taxes</t>
  </si>
  <si>
    <t>Expenses</t>
  </si>
  <si>
    <t>Paid</t>
  </si>
  <si>
    <t>Security</t>
  </si>
  <si>
    <t>Insurance</t>
  </si>
  <si>
    <t>Holding</t>
  </si>
  <si>
    <t>holding</t>
  </si>
  <si>
    <t>Ex. 1/9</t>
  </si>
  <si>
    <t>Taxes/Government</t>
  </si>
  <si>
    <t>*****</t>
  </si>
  <si>
    <t>non-cash</t>
  </si>
  <si>
    <t>Ex. 1/11</t>
  </si>
  <si>
    <t>Work shoes/Agway</t>
  </si>
  <si>
    <t>1 pair</t>
  </si>
  <si>
    <t>check</t>
  </si>
  <si>
    <t>Total to be carried to page 14</t>
  </si>
  <si>
    <t xml:space="preserve">(If final, carry to page 16)            </t>
  </si>
  <si>
    <t>Carry totals to page 15.  If final carry total to page 16.</t>
  </si>
  <si>
    <t>From</t>
  </si>
  <si>
    <t>Carried Forward from page 12 ------</t>
  </si>
  <si>
    <t>XXXXXXXXX</t>
  </si>
  <si>
    <t>XXXXXXXX</t>
  </si>
  <si>
    <t>XXX</t>
  </si>
  <si>
    <t>Pg13</t>
  </si>
  <si>
    <t>Total to be carried forward</t>
  </si>
  <si>
    <t>Carry totals forward.  If final carry total to page 16.</t>
  </si>
  <si>
    <t>14A</t>
  </si>
  <si>
    <t>15A</t>
  </si>
  <si>
    <t>Be sure to save as page 15A or 15B as needed.</t>
  </si>
  <si>
    <t>Carried Forward from page 14 ------</t>
  </si>
  <si>
    <t>Pg15</t>
  </si>
  <si>
    <t>Total to be carried to page 14B</t>
  </si>
  <si>
    <t>Carry totals to page 15B.  If final carry total to page 16.</t>
  </si>
  <si>
    <t>INCOME STATEMENT AS COMPARED TO BUDGET</t>
  </si>
  <si>
    <t>BUDGETED DOLLARS</t>
  </si>
  <si>
    <t>ACTUAL $</t>
  </si>
  <si>
    <t>(PAGE 5)</t>
  </si>
  <si>
    <t>from p. 9/11</t>
  </si>
  <si>
    <t>(A) Total Income</t>
  </si>
  <si>
    <t>from p.13/15</t>
  </si>
  <si>
    <t>Other Taxes</t>
  </si>
  <si>
    <t>(B) Total Expenses</t>
  </si>
  <si>
    <t>(C)Net Current Income (A-B=C)</t>
  </si>
  <si>
    <t>Inventory change (page 7, line C)</t>
  </si>
  <si>
    <t>(+ or -)</t>
  </si>
  <si>
    <t>Labor Income (C +or- D=E)</t>
  </si>
  <si>
    <t>Total hours labor (page 20)</t>
  </si>
  <si>
    <t>hours</t>
  </si>
  <si>
    <t>Income per hour of labor (E divided by F=G)</t>
  </si>
  <si>
    <t xml:space="preserve">           STUDENT NAME</t>
  </si>
  <si>
    <t>Underline</t>
  </si>
  <si>
    <t>HOURS</t>
  </si>
  <si>
    <t>or Circle</t>
  </si>
  <si>
    <t>DIARY AND LABOR RECORD</t>
  </si>
  <si>
    <t>Correct Unit</t>
  </si>
  <si>
    <t>MINUTES</t>
  </si>
  <si>
    <t xml:space="preserve">            JANUARY</t>
  </si>
  <si>
    <t>Time</t>
  </si>
  <si>
    <t>Worked</t>
  </si>
  <si>
    <t>EX. 1-1</t>
  </si>
  <si>
    <t>size or volume of the business, equipment or facilities available and number of persons employed.</t>
  </si>
  <si>
    <t>Give a brief description of the business or service in terms of products produced, merchandised or processed,</t>
  </si>
  <si>
    <t xml:space="preserve">Before starting your SOE project, list the most important efficiency factors and establish your goals.  </t>
  </si>
  <si>
    <t>Time may be kept in either hours or minutes.  Do NOT mix time increments.</t>
  </si>
  <si>
    <t>If using minutes, this total should be converted to hours for the summary on page 16.</t>
  </si>
  <si>
    <t xml:space="preserve">          STUDENT NAME</t>
  </si>
  <si>
    <t>Minutes</t>
  </si>
  <si>
    <t>Total carried forward from page 17</t>
  </si>
  <si>
    <t xml:space="preserve">                                    Total to be carried forward to page 19 (if final, to page 16)</t>
  </si>
  <si>
    <t>Total carried forward from page 18</t>
  </si>
  <si>
    <t xml:space="preserve">                                    Total to be carried forward to page 20 (if final, to page 16)</t>
  </si>
  <si>
    <t>Total carried forward from page 19</t>
  </si>
  <si>
    <t xml:space="preserve">                                 Total to be carried forward to page 20A (if final, to page 16)</t>
  </si>
  <si>
    <t xml:space="preserve">If using </t>
  </si>
  <si>
    <t>minutes, this total should be converted to hours for the summary on page 16.</t>
  </si>
  <si>
    <t xml:space="preserve">              SPECIAL CONDITIONS AFFECTING INCOME, EXPENSES, DIARY AND LABOR</t>
  </si>
  <si>
    <t>ATTACH PHOTO PAGES, SPECIAL RECORDS (DEPRECIABLE INVENTORY IF DESIRED, BREEDING RECORDS, ETC)</t>
  </si>
  <si>
    <t>AND ANALYSIS SHEETS AFTER THIS PAGE.</t>
  </si>
  <si>
    <t>KEEPING A PHOTOGRAPHIC RECORD</t>
  </si>
  <si>
    <t xml:space="preserve">Use photographs to show what you have done with your project.  If your project is an animal or pet, show us </t>
  </si>
  <si>
    <t>photographically what this project looks like.  If you are doing a practicum skills project, have another student</t>
  </si>
  <si>
    <t xml:space="preserve">take pictures of you working or pictures of completed projects.  For research projects, take pictures to illustrate </t>
  </si>
  <si>
    <t xml:space="preserve">what you have done and stages in your research.  For conservation and improvemetn projects, show before and </t>
  </si>
  <si>
    <t>after pictures.</t>
  </si>
  <si>
    <t>Use your photographs to show that you have done an outstanding job with your project.</t>
  </si>
  <si>
    <t>Use a maximum of 50 words to describe each picture.  You may use as many photographs as you wish.</t>
  </si>
  <si>
    <t>DATE:</t>
  </si>
  <si>
    <t>LOCATION:</t>
  </si>
  <si>
    <t>Beginning of Year</t>
  </si>
  <si>
    <t>*                  Enter Inventory code page S-2</t>
  </si>
  <si>
    <t>12/04</t>
  </si>
  <si>
    <t xml:space="preserve">XXXXX </t>
  </si>
  <si>
    <t>(B) Total - Beginning of year value (to page 5 line E)__________________</t>
  </si>
  <si>
    <t>FFA Member- ship Number</t>
  </si>
  <si>
    <t xml:space="preserve">Provide the student with opportunities to learn how to do well at as many jobs as possible, with particular reference to those contained </t>
  </si>
  <si>
    <t xml:space="preserve"> in the Program Plans. (Pages 3 and 4 of this section.)</t>
  </si>
  <si>
    <t>Notify the parent and the school immediately in case of accident or sickness and if any other serious problem occurs.</t>
  </si>
  <si>
    <t xml:space="preserve">Total carried forward </t>
  </si>
  <si>
    <t xml:space="preserve">Total carried forward  </t>
  </si>
  <si>
    <t>Do not type in cells containing a '0' - this indicates the presence of a formula, typing in the space could</t>
  </si>
  <si>
    <t>result in the loss of the formula.</t>
  </si>
  <si>
    <t>To move around in this workbook, use the arrows on the lower left corner of the computer screen.</t>
  </si>
  <si>
    <t xml:space="preserve">Note that some worksheets include multiple pages - this is indicated in the worksheet titles </t>
  </si>
  <si>
    <t xml:space="preserve">across the bottom of the screen.  When a worksheet is titled, for example, pages 8-11, pages 8 to </t>
  </si>
  <si>
    <t xml:space="preserve">11 are included on one worksheet. Use the scroll bars on the right side of the monitor to move to </t>
  </si>
  <si>
    <t xml:space="preserve">multiple pages.  Other pages (such as diary pages  9-12 are displayed down the page.  Use the </t>
  </si>
  <si>
    <t xml:space="preserve">scroll bars on the right of your screen to move to those pages.  </t>
  </si>
  <si>
    <t>Be sure you begin your  work on the first (top most) page in the worksheet!</t>
  </si>
  <si>
    <t>Instructions for using this Employment Record Book</t>
  </si>
  <si>
    <t>Click on cell I14 for more information</t>
  </si>
  <si>
    <t xml:space="preserve">Double click at the end of this line of text, backspace to delete and begin typing.  </t>
  </si>
  <si>
    <t>Double click at the end of this line of text, backspace to delete this text and begin typing.</t>
  </si>
  <si>
    <t xml:space="preserve">To move around on the current page, use the tab button to move to the next unlocked cell or use the scroll </t>
  </si>
  <si>
    <t>bars on the right side of the screen.</t>
  </si>
  <si>
    <t>20C</t>
  </si>
  <si>
    <t>20D</t>
  </si>
  <si>
    <t>20K</t>
  </si>
  <si>
    <t>20L</t>
  </si>
  <si>
    <t>20I</t>
  </si>
  <si>
    <t>20J</t>
  </si>
  <si>
    <t>20G</t>
  </si>
  <si>
    <t>20H</t>
  </si>
  <si>
    <t>EXPENSES FOR THE YEAR</t>
  </si>
  <si>
    <t>GOALS AND PROGRAM PLANS</t>
  </si>
  <si>
    <t>Assist in promoting the value of the student's experience by cooperating with the employer and the teacher of agriculture.</t>
  </si>
  <si>
    <t>Provide a copy of the agreement to the school and to the employer in compliance with U.S. Department of Labor regulations.</t>
  </si>
  <si>
    <t>Visit the student on the job at frequent intervals for the purpose of supervision and to insure that the student gets the most education</t>
  </si>
  <si>
    <t>out of the experience.</t>
  </si>
  <si>
    <t>20Q</t>
  </si>
  <si>
    <t>20R</t>
  </si>
  <si>
    <t>20O</t>
  </si>
  <si>
    <t>20P</t>
  </si>
  <si>
    <t>20M</t>
  </si>
  <si>
    <t>20N</t>
  </si>
  <si>
    <t>20S</t>
  </si>
  <si>
    <t>20T</t>
  </si>
  <si>
    <t>24A</t>
  </si>
  <si>
    <t>24B</t>
  </si>
  <si>
    <t>24C</t>
  </si>
  <si>
    <t>24D</t>
  </si>
  <si>
    <t>2/07</t>
  </si>
  <si>
    <t>As each factor is analyzed, record your achievement. (Efficiency Factors come from Page 22)</t>
  </si>
  <si>
    <t>Important!!  DO NOT print this entire worksheet!  Only print those pages with entries on them.  Scroll down to see how many pages are included in this worksheet before you print.  It is suggested that you highlight those pages you wish to print and then print 'selection' under the print menu.  Do not include this orange section when you highlight to print.  ALWAYS CHECK 'PRINT PREVIEW' AND MAKE ADJUSTMENTS BEFORE PRINTING.</t>
  </si>
  <si>
    <t>Important!!  DO NOT print the entire worksheet!  Only print those pages with entries on them.  Scroll down to see how many pages are included in the worksheet before you print.  It is suggested that you highlight those pages you wish to print and then print 'selection' under the print menu.  Do not include the orange section when you highlight to print.</t>
  </si>
  <si>
    <t>ALWAYS SELECT &lt;PRINT PREVIEW&gt; UNDER THE FILE MENU AND CHECK FORMATTING BEFORE PRINTING.  FORMATTING CHANGES SLIGHTLY FROM COMPUTER TO COMPUTER.  TO CORRECT FORMATTING, REMOVE PROTECTION (UNDER TOOLS MENU), AND  SLIGHTLY ADJUST COLUMN AND/OR LINE SPACING TO CORRECT FORMATTING.  REMEMBER TO SELECT TOOLS&gt;PROTECTION&gt;PROTECT SHEET BEFORE PROCEEDING WITH PRINTING.</t>
  </si>
  <si>
    <t>Social Security (FICA)</t>
  </si>
  <si>
    <t>*</t>
  </si>
  <si>
    <t>Inventory codes (page S-2):</t>
  </si>
  <si>
    <t>C=Crops; S= supplies;               L= Livestock; R= Real Estate;  M=Machinery</t>
  </si>
  <si>
    <t>Personal items should be recorded on page S-2, lines 46-56.</t>
  </si>
  <si>
    <t>ENTREPRENEURSHIP INVENTORY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</si>
</sst>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
    <numFmt numFmtId="166" formatCode="[$-409]dddd\,\ mmmm\ dd\,\ yyyy"/>
    <numFmt numFmtId="167" formatCode="m/d/yy;@"/>
    <numFmt numFmtId="168" formatCode="mm/dd/yy;@"/>
    <numFmt numFmtId="169" formatCode="m/d;@"/>
    <numFmt numFmtId="170" formatCode="[$-409]mmmm\ d\,\ yyyy;@"/>
  </numFmts>
  <fonts count="22">
    <font>
      <sz val="10"/>
      <name val="Arial"/>
      <family val="0"/>
    </font>
    <font>
      <sz val="8"/>
      <name val="Geneva"/>
      <family val="0"/>
    </font>
    <font>
      <i/>
      <sz val="8"/>
      <name val="Geneva"/>
      <family val="0"/>
    </font>
    <font>
      <b/>
      <sz val="8"/>
      <name val="Geneva"/>
      <family val="0"/>
    </font>
    <font>
      <b/>
      <i/>
      <sz val="8"/>
      <name val="Geneva"/>
      <family val="0"/>
    </font>
    <font>
      <sz val="6"/>
      <name val="Geneva"/>
      <family val="0"/>
    </font>
    <font>
      <b/>
      <sz val="10"/>
      <name val="Geneva"/>
      <family val="0"/>
    </font>
    <font>
      <b/>
      <sz val="10"/>
      <name val="Arial"/>
      <family val="2"/>
    </font>
    <font>
      <sz val="8"/>
      <name val="Tahoma"/>
      <family val="0"/>
    </font>
    <font>
      <b/>
      <sz val="8"/>
      <name val="Tahoma"/>
      <family val="0"/>
    </font>
    <font>
      <sz val="10"/>
      <name val="Geneva"/>
      <family val="0"/>
    </font>
    <font>
      <b/>
      <sz val="11"/>
      <name val="Geneva"/>
      <family val="0"/>
    </font>
    <font>
      <sz val="9"/>
      <name val="Geneva"/>
      <family val="0"/>
    </font>
    <font>
      <b/>
      <sz val="9"/>
      <name val="Tahoma"/>
      <family val="2"/>
    </font>
    <font>
      <sz val="11"/>
      <name val="Geneva"/>
      <family val="0"/>
    </font>
    <font>
      <sz val="12"/>
      <name val="Geneva"/>
      <family val="0"/>
    </font>
    <font>
      <sz val="16"/>
      <name val="Arial"/>
      <family val="0"/>
    </font>
    <font>
      <b/>
      <sz val="9"/>
      <name val="Geneva"/>
      <family val="0"/>
    </font>
    <font>
      <b/>
      <sz val="6"/>
      <name val="Geneva"/>
      <family val="0"/>
    </font>
    <font>
      <u val="single"/>
      <sz val="10"/>
      <color indexed="12"/>
      <name val="Arial"/>
      <family val="0"/>
    </font>
    <font>
      <u val="single"/>
      <sz val="10"/>
      <color indexed="61"/>
      <name val="Arial"/>
      <family val="0"/>
    </font>
    <font>
      <b/>
      <sz val="8"/>
      <name val="Arial"/>
      <family val="2"/>
    </font>
  </fonts>
  <fills count="5">
    <fill>
      <patternFill/>
    </fill>
    <fill>
      <patternFill patternType="gray125"/>
    </fill>
    <fill>
      <patternFill patternType="gray0625"/>
    </fill>
    <fill>
      <patternFill patternType="solid">
        <fgColor indexed="55"/>
        <bgColor indexed="64"/>
      </patternFill>
    </fill>
    <fill>
      <patternFill patternType="solid">
        <fgColor indexed="51"/>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436">
    <xf numFmtId="0" fontId="0" fillId="0" borderId="0" xfId="0" applyAlignment="1">
      <alignment/>
    </xf>
    <xf numFmtId="0" fontId="1" fillId="0" borderId="0" xfId="0" applyFont="1" applyAlignment="1">
      <alignment/>
    </xf>
    <xf numFmtId="0" fontId="1" fillId="0" borderId="0" xfId="0" applyNumberFormat="1" applyFont="1" applyAlignment="1">
      <alignment vertical="top"/>
    </xf>
    <xf numFmtId="0" fontId="1" fillId="0" borderId="1" xfId="0" applyNumberFormat="1" applyFont="1" applyBorder="1" applyAlignment="1">
      <alignment horizontal="left" vertical="top"/>
    </xf>
    <xf numFmtId="0" fontId="1" fillId="0" borderId="2" xfId="0" applyNumberFormat="1" applyFont="1" applyBorder="1" applyAlignment="1">
      <alignment vertical="top"/>
    </xf>
    <xf numFmtId="0" fontId="1" fillId="0" borderId="3" xfId="0" applyNumberFormat="1" applyFont="1" applyBorder="1" applyAlignment="1">
      <alignment vertical="top"/>
    </xf>
    <xf numFmtId="0" fontId="2" fillId="0" borderId="0" xfId="0" applyNumberFormat="1" applyFont="1" applyAlignment="1">
      <alignment vertical="top"/>
    </xf>
    <xf numFmtId="0" fontId="1" fillId="0" borderId="4" xfId="0" applyNumberFormat="1" applyFont="1" applyBorder="1" applyAlignment="1">
      <alignment horizontal="left" vertical="top"/>
    </xf>
    <xf numFmtId="0" fontId="1" fillId="0" borderId="4" xfId="0" applyNumberFormat="1" applyFont="1" applyBorder="1" applyAlignment="1">
      <alignment horizontal="center" vertical="top"/>
    </xf>
    <xf numFmtId="0" fontId="1" fillId="0" borderId="0" xfId="0" applyNumberFormat="1" applyFont="1" applyAlignment="1">
      <alignment horizontal="center" vertical="top"/>
    </xf>
    <xf numFmtId="0" fontId="1" fillId="0" borderId="1" xfId="0" applyNumberFormat="1" applyFont="1" applyBorder="1" applyAlignment="1">
      <alignment horizontal="center" vertical="top"/>
    </xf>
    <xf numFmtId="0" fontId="1" fillId="0" borderId="0" xfId="0" applyNumberFormat="1" applyFont="1" applyAlignment="1">
      <alignment horizontal="left" vertical="top"/>
    </xf>
    <xf numFmtId="0" fontId="1" fillId="0" borderId="5" xfId="0" applyNumberFormat="1" applyFont="1" applyBorder="1" applyAlignment="1">
      <alignment vertical="top"/>
    </xf>
    <xf numFmtId="0" fontId="1" fillId="0" borderId="0" xfId="0" applyNumberFormat="1" applyFont="1" applyAlignment="1">
      <alignment horizontal="right" vertical="top"/>
    </xf>
    <xf numFmtId="0" fontId="1" fillId="0" borderId="1" xfId="0" applyNumberFormat="1" applyFont="1" applyBorder="1" applyAlignment="1">
      <alignment vertical="top"/>
    </xf>
    <xf numFmtId="0" fontId="1" fillId="0" borderId="6" xfId="0" applyNumberFormat="1" applyFont="1" applyBorder="1" applyAlignment="1">
      <alignment vertical="top"/>
    </xf>
    <xf numFmtId="0" fontId="1" fillId="0" borderId="0" xfId="0" applyNumberFormat="1" applyFont="1" applyAlignment="1">
      <alignment horizontal="right" vertical="top"/>
    </xf>
    <xf numFmtId="0" fontId="3" fillId="0" borderId="0" xfId="0" applyNumberFormat="1" applyFont="1" applyAlignment="1">
      <alignment vertical="top"/>
    </xf>
    <xf numFmtId="0" fontId="3" fillId="0" borderId="0" xfId="0" applyNumberFormat="1" applyFont="1" applyAlignment="1">
      <alignment horizontal="center" vertical="top"/>
    </xf>
    <xf numFmtId="0" fontId="1" fillId="0" borderId="7" xfId="0" applyNumberFormat="1" applyFont="1" applyBorder="1" applyAlignment="1">
      <alignment vertical="top"/>
    </xf>
    <xf numFmtId="0" fontId="1" fillId="0" borderId="8" xfId="0" applyNumberFormat="1" applyFont="1" applyBorder="1" applyAlignment="1">
      <alignment vertical="top"/>
    </xf>
    <xf numFmtId="0" fontId="1" fillId="0" borderId="9" xfId="0" applyNumberFormat="1" applyFont="1" applyBorder="1" applyAlignment="1">
      <alignment vertical="top"/>
    </xf>
    <xf numFmtId="0" fontId="1" fillId="0" borderId="0" xfId="0" applyFont="1" applyBorder="1" applyAlignment="1">
      <alignment/>
    </xf>
    <xf numFmtId="0" fontId="1" fillId="0" borderId="0" xfId="0" applyNumberFormat="1" applyFont="1" applyBorder="1" applyAlignment="1">
      <alignment vertical="top"/>
    </xf>
    <xf numFmtId="0" fontId="1" fillId="0" borderId="10" xfId="0" applyNumberFormat="1" applyFont="1" applyBorder="1" applyAlignment="1">
      <alignment vertical="top"/>
    </xf>
    <xf numFmtId="0" fontId="1" fillId="0" borderId="11" xfId="0" applyNumberFormat="1" applyFont="1" applyBorder="1" applyAlignment="1">
      <alignment vertical="top"/>
    </xf>
    <xf numFmtId="0" fontId="1" fillId="0" borderId="12" xfId="0" applyNumberFormat="1" applyFont="1" applyBorder="1" applyAlignment="1">
      <alignment vertical="top"/>
    </xf>
    <xf numFmtId="0" fontId="1" fillId="0" borderId="13" xfId="0" applyNumberFormat="1" applyFont="1" applyBorder="1" applyAlignment="1">
      <alignment vertical="top"/>
    </xf>
    <xf numFmtId="0" fontId="1" fillId="0" borderId="13" xfId="0" applyNumberFormat="1" applyFont="1" applyBorder="1" applyAlignment="1">
      <alignment horizontal="center" vertical="top"/>
    </xf>
    <xf numFmtId="0" fontId="1" fillId="0" borderId="9" xfId="0" applyNumberFormat="1" applyFont="1" applyBorder="1" applyAlignment="1">
      <alignment horizontal="center" vertical="top"/>
    </xf>
    <xf numFmtId="0" fontId="1" fillId="0" borderId="14" xfId="0" applyNumberFormat="1" applyFont="1" applyBorder="1" applyAlignment="1">
      <alignment vertical="top"/>
    </xf>
    <xf numFmtId="0" fontId="1" fillId="0" borderId="14" xfId="0" applyNumberFormat="1" applyFont="1" applyBorder="1" applyAlignment="1">
      <alignment horizontal="center" vertical="top"/>
    </xf>
    <xf numFmtId="0" fontId="1" fillId="0" borderId="12" xfId="0" applyNumberFormat="1" applyFont="1" applyBorder="1" applyAlignment="1">
      <alignment horizontal="center" vertical="top"/>
    </xf>
    <xf numFmtId="0" fontId="1" fillId="0" borderId="15" xfId="0" applyNumberFormat="1" applyFont="1" applyBorder="1" applyAlignment="1">
      <alignment horizontal="center" vertical="top"/>
    </xf>
    <xf numFmtId="0" fontId="1" fillId="0" borderId="6" xfId="0" applyNumberFormat="1" applyFont="1" applyBorder="1" applyAlignment="1">
      <alignment horizontal="center" vertical="top"/>
    </xf>
    <xf numFmtId="0" fontId="1" fillId="0" borderId="3" xfId="0" applyNumberFormat="1" applyFont="1" applyBorder="1" applyAlignment="1">
      <alignment horizontal="center" vertical="top"/>
    </xf>
    <xf numFmtId="0" fontId="1" fillId="0" borderId="4" xfId="0" applyNumberFormat="1" applyFont="1" applyBorder="1" applyAlignment="1">
      <alignment vertical="top"/>
    </xf>
    <xf numFmtId="0" fontId="3" fillId="0" borderId="0" xfId="0" applyNumberFormat="1" applyFont="1" applyAlignment="1">
      <alignment horizontal="right" vertical="top"/>
    </xf>
    <xf numFmtId="0" fontId="1" fillId="0" borderId="11" xfId="0" applyNumberFormat="1" applyFont="1" applyBorder="1" applyAlignment="1">
      <alignment horizontal="center" vertical="top"/>
    </xf>
    <xf numFmtId="8" fontId="1" fillId="0" borderId="14" xfId="0" applyNumberFormat="1" applyFont="1" applyBorder="1" applyAlignment="1">
      <alignment horizontal="right" vertical="top"/>
    </xf>
    <xf numFmtId="8" fontId="1" fillId="0" borderId="4" xfId="0" applyNumberFormat="1" applyFont="1" applyBorder="1" applyAlignment="1">
      <alignment horizontal="right" vertical="top"/>
    </xf>
    <xf numFmtId="8" fontId="1" fillId="0" borderId="14" xfId="0" applyNumberFormat="1" applyFont="1" applyBorder="1" applyAlignment="1">
      <alignment vertical="top"/>
    </xf>
    <xf numFmtId="8" fontId="1" fillId="0" borderId="4" xfId="0" applyNumberFormat="1" applyFont="1" applyBorder="1" applyAlignment="1">
      <alignment vertical="top"/>
    </xf>
    <xf numFmtId="164" fontId="1" fillId="0" borderId="4" xfId="0" applyNumberFormat="1" applyFont="1" applyBorder="1" applyAlignment="1">
      <alignment vertical="top"/>
    </xf>
    <xf numFmtId="0" fontId="1" fillId="0" borderId="7" xfId="0" applyNumberFormat="1" applyFont="1" applyBorder="1" applyAlignment="1">
      <alignment horizontal="center" vertical="top"/>
    </xf>
    <xf numFmtId="0" fontId="1" fillId="0" borderId="5" xfId="0" applyNumberFormat="1" applyFont="1" applyBorder="1" applyAlignment="1">
      <alignment horizontal="center" vertical="top"/>
    </xf>
    <xf numFmtId="0" fontId="1" fillId="0" borderId="10" xfId="0" applyNumberFormat="1" applyFont="1" applyBorder="1" applyAlignment="1">
      <alignment horizontal="center" vertical="top"/>
    </xf>
    <xf numFmtId="0" fontId="2" fillId="0" borderId="3" xfId="0" applyNumberFormat="1" applyFont="1" applyBorder="1" applyAlignment="1">
      <alignment vertical="top"/>
    </xf>
    <xf numFmtId="0" fontId="1" fillId="0" borderId="15" xfId="0" applyNumberFormat="1" applyFont="1" applyBorder="1" applyAlignment="1">
      <alignment vertical="top"/>
    </xf>
    <xf numFmtId="0" fontId="1" fillId="0" borderId="8" xfId="0" applyNumberFormat="1" applyFont="1" applyBorder="1" applyAlignment="1">
      <alignment horizontal="center" vertical="top"/>
    </xf>
    <xf numFmtId="0" fontId="1" fillId="0" borderId="9" xfId="0" applyNumberFormat="1" applyFont="1" applyBorder="1" applyAlignment="1">
      <alignment horizontal="right" vertical="top"/>
    </xf>
    <xf numFmtId="0" fontId="1" fillId="0" borderId="6" xfId="0" applyNumberFormat="1" applyFont="1" applyBorder="1" applyAlignment="1">
      <alignment horizontal="right" vertical="top"/>
    </xf>
    <xf numFmtId="0" fontId="1" fillId="0" borderId="12" xfId="0" applyNumberFormat="1" applyFont="1" applyBorder="1" applyAlignment="1">
      <alignment horizontal="right" vertical="top"/>
    </xf>
    <xf numFmtId="0" fontId="1" fillId="0" borderId="4" xfId="0" applyNumberFormat="1" applyFont="1" applyBorder="1" applyAlignment="1">
      <alignment horizontal="right" vertical="top"/>
    </xf>
    <xf numFmtId="8" fontId="3" fillId="0" borderId="4" xfId="0" applyNumberFormat="1" applyFont="1" applyBorder="1" applyAlignment="1">
      <alignment vertical="top"/>
    </xf>
    <xf numFmtId="0" fontId="1" fillId="0" borderId="14" xfId="0" applyNumberFormat="1" applyFont="1" applyBorder="1" applyAlignment="1">
      <alignment horizontal="right" vertical="top"/>
    </xf>
    <xf numFmtId="8" fontId="2" fillId="0" borderId="14" xfId="0" applyNumberFormat="1" applyFont="1" applyBorder="1" applyAlignment="1">
      <alignment horizontal="right" vertical="top"/>
    </xf>
    <xf numFmtId="0" fontId="5" fillId="0" borderId="0" xfId="0" applyFont="1" applyAlignment="1">
      <alignment/>
    </xf>
    <xf numFmtId="0" fontId="5" fillId="0" borderId="0" xfId="0" applyNumberFormat="1" applyFont="1" applyAlignment="1">
      <alignment vertical="top"/>
    </xf>
    <xf numFmtId="0" fontId="5" fillId="0" borderId="5" xfId="0" applyNumberFormat="1" applyFont="1" applyBorder="1" applyAlignment="1">
      <alignment vertical="top"/>
    </xf>
    <xf numFmtId="0" fontId="5" fillId="0" borderId="0" xfId="0" applyNumberFormat="1" applyFont="1" applyAlignment="1">
      <alignment horizontal="center" vertical="top"/>
    </xf>
    <xf numFmtId="0" fontId="5" fillId="0" borderId="13" xfId="0" applyNumberFormat="1" applyFont="1" applyBorder="1" applyAlignment="1">
      <alignment horizontal="center" vertical="top"/>
    </xf>
    <xf numFmtId="0" fontId="5" fillId="0" borderId="15" xfId="0" applyNumberFormat="1" applyFont="1" applyBorder="1" applyAlignment="1">
      <alignment horizontal="center" vertical="top"/>
    </xf>
    <xf numFmtId="0" fontId="5" fillId="0" borderId="14" xfId="0" applyNumberFormat="1" applyFont="1" applyBorder="1" applyAlignment="1">
      <alignment horizontal="center" vertical="top"/>
    </xf>
    <xf numFmtId="0" fontId="5" fillId="2" borderId="4" xfId="0" applyNumberFormat="1" applyFont="1" applyFill="1" applyBorder="1" applyAlignment="1">
      <alignment horizontal="center" vertical="top"/>
    </xf>
    <xf numFmtId="8" fontId="5" fillId="2" borderId="4" xfId="0" applyNumberFormat="1" applyFont="1" applyFill="1" applyBorder="1" applyAlignment="1">
      <alignment vertical="top"/>
    </xf>
    <xf numFmtId="8" fontId="5" fillId="2" borderId="4" xfId="0" applyNumberFormat="1" applyFont="1" applyFill="1" applyBorder="1" applyAlignment="1">
      <alignment horizontal="right" vertical="top"/>
    </xf>
    <xf numFmtId="0" fontId="5" fillId="0" borderId="0" xfId="0" applyFont="1" applyFill="1" applyAlignment="1">
      <alignment/>
    </xf>
    <xf numFmtId="0" fontId="5" fillId="2" borderId="14" xfId="0" applyNumberFormat="1" applyFont="1" applyFill="1" applyBorder="1" applyAlignment="1">
      <alignment horizontal="center" vertical="top"/>
    </xf>
    <xf numFmtId="0" fontId="5" fillId="0" borderId="14" xfId="0" applyNumberFormat="1" applyFont="1" applyFill="1" applyBorder="1" applyAlignment="1">
      <alignment horizontal="center" vertical="top"/>
    </xf>
    <xf numFmtId="8" fontId="5" fillId="0" borderId="4" xfId="0" applyNumberFormat="1" applyFont="1" applyFill="1" applyBorder="1" applyAlignment="1">
      <alignment horizontal="right" vertical="top"/>
    </xf>
    <xf numFmtId="8" fontId="5" fillId="0" borderId="4" xfId="0" applyNumberFormat="1" applyFont="1" applyBorder="1" applyAlignment="1">
      <alignment horizontal="right" vertical="top"/>
    </xf>
    <xf numFmtId="0" fontId="5" fillId="0" borderId="4" xfId="0" applyNumberFormat="1" applyFont="1" applyBorder="1" applyAlignment="1">
      <alignment horizontal="center" vertical="top"/>
    </xf>
    <xf numFmtId="0" fontId="5" fillId="0" borderId="0" xfId="0" applyNumberFormat="1" applyFont="1" applyAlignment="1">
      <alignment horizontal="right" vertical="top"/>
    </xf>
    <xf numFmtId="0" fontId="5" fillId="0" borderId="13" xfId="0" applyNumberFormat="1" applyFont="1" applyBorder="1" applyAlignment="1">
      <alignment vertical="top"/>
    </xf>
    <xf numFmtId="0" fontId="5" fillId="0" borderId="15" xfId="0" applyNumberFormat="1" applyFont="1" applyBorder="1" applyAlignment="1">
      <alignment vertical="top"/>
    </xf>
    <xf numFmtId="0" fontId="5" fillId="0" borderId="4" xfId="0" applyNumberFormat="1" applyFont="1" applyFill="1" applyBorder="1" applyAlignment="1">
      <alignment horizontal="center" vertical="top"/>
    </xf>
    <xf numFmtId="0" fontId="1" fillId="2" borderId="4" xfId="0" applyNumberFormat="1" applyFont="1" applyFill="1" applyBorder="1" applyAlignment="1">
      <alignment horizontal="center" vertical="top"/>
    </xf>
    <xf numFmtId="0" fontId="1" fillId="2" borderId="4" xfId="0" applyNumberFormat="1" applyFont="1" applyFill="1" applyBorder="1" applyAlignment="1">
      <alignment vertical="top"/>
    </xf>
    <xf numFmtId="8" fontId="1" fillId="2" borderId="4" xfId="0" applyNumberFormat="1" applyFont="1" applyFill="1" applyBorder="1" applyAlignment="1">
      <alignment vertical="top"/>
    </xf>
    <xf numFmtId="0" fontId="1" fillId="0" borderId="0" xfId="0" applyFont="1" applyFill="1" applyAlignment="1">
      <alignment/>
    </xf>
    <xf numFmtId="0" fontId="1" fillId="2" borderId="14" xfId="0" applyNumberFormat="1" applyFont="1" applyFill="1" applyBorder="1" applyAlignment="1">
      <alignment horizontal="center" vertical="top"/>
    </xf>
    <xf numFmtId="8" fontId="1" fillId="2" borderId="4" xfId="0" applyNumberFormat="1" applyFont="1" applyFill="1" applyBorder="1" applyAlignment="1">
      <alignment horizontal="center" vertical="top"/>
    </xf>
    <xf numFmtId="0" fontId="1" fillId="0" borderId="4" xfId="0" applyNumberFormat="1" applyFont="1" applyFill="1" applyBorder="1" applyAlignment="1">
      <alignment horizontal="center" vertical="top"/>
    </xf>
    <xf numFmtId="0" fontId="1" fillId="0" borderId="4" xfId="0" applyNumberFormat="1" applyFont="1" applyFill="1" applyBorder="1" applyAlignment="1">
      <alignment vertical="top"/>
    </xf>
    <xf numFmtId="8" fontId="1" fillId="0" borderId="4" xfId="0" applyNumberFormat="1" applyFont="1" applyFill="1" applyBorder="1" applyAlignment="1">
      <alignment vertical="top"/>
    </xf>
    <xf numFmtId="0" fontId="1" fillId="0" borderId="14" xfId="0" applyNumberFormat="1" applyFont="1" applyFill="1" applyBorder="1" applyAlignment="1">
      <alignment horizontal="center"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xf>
    <xf numFmtId="8" fontId="3" fillId="0" borderId="4" xfId="0" applyNumberFormat="1" applyFont="1" applyFill="1" applyBorder="1" applyAlignment="1">
      <alignment vertical="top"/>
    </xf>
    <xf numFmtId="0" fontId="1" fillId="0" borderId="0" xfId="0" applyNumberFormat="1" applyFont="1" applyFill="1" applyAlignment="1">
      <alignment horizontal="left" vertical="top"/>
    </xf>
    <xf numFmtId="0" fontId="1" fillId="0" borderId="0" xfId="0" applyNumberFormat="1" applyFont="1" applyFill="1" applyAlignment="1">
      <alignment horizontal="right" vertical="top"/>
    </xf>
    <xf numFmtId="0" fontId="3" fillId="0" borderId="0" xfId="0" applyNumberFormat="1" applyFont="1" applyFill="1" applyAlignment="1">
      <alignment horizontal="center" vertical="top"/>
    </xf>
    <xf numFmtId="0" fontId="3" fillId="0" borderId="0" xfId="0" applyNumberFormat="1" applyFont="1" applyFill="1" applyAlignment="1">
      <alignment vertical="top"/>
    </xf>
    <xf numFmtId="0" fontId="1" fillId="0" borderId="13" xfId="0" applyNumberFormat="1" applyFont="1" applyFill="1" applyBorder="1" applyAlignment="1">
      <alignment vertical="top"/>
    </xf>
    <xf numFmtId="0" fontId="1" fillId="0" borderId="13" xfId="0" applyNumberFormat="1" applyFont="1" applyFill="1" applyBorder="1" applyAlignment="1">
      <alignment horizontal="center" vertical="top"/>
    </xf>
    <xf numFmtId="0" fontId="1" fillId="0" borderId="15" xfId="0" applyNumberFormat="1" applyFont="1" applyFill="1" applyBorder="1" applyAlignment="1">
      <alignment vertical="top"/>
    </xf>
    <xf numFmtId="0" fontId="1" fillId="0" borderId="15" xfId="0" applyNumberFormat="1" applyFont="1" applyFill="1" applyBorder="1" applyAlignment="1">
      <alignment horizontal="center" vertical="top"/>
    </xf>
    <xf numFmtId="0" fontId="1" fillId="0" borderId="0" xfId="0" applyNumberFormat="1" applyFont="1" applyBorder="1" applyAlignment="1">
      <alignment horizontal="center" vertical="top"/>
    </xf>
    <xf numFmtId="0" fontId="1" fillId="0" borderId="0" xfId="0" applyNumberFormat="1" applyFont="1" applyBorder="1" applyAlignment="1">
      <alignment horizontal="left" vertical="top"/>
    </xf>
    <xf numFmtId="8" fontId="1" fillId="0" borderId="0" xfId="0" applyNumberFormat="1" applyFont="1" applyBorder="1" applyAlignment="1">
      <alignment horizontal="center" vertical="top"/>
    </xf>
    <xf numFmtId="8" fontId="1" fillId="0" borderId="0" xfId="0" applyNumberFormat="1" applyFont="1" applyBorder="1" applyAlignment="1">
      <alignment vertical="top"/>
    </xf>
    <xf numFmtId="0" fontId="1" fillId="0" borderId="0" xfId="0" applyNumberFormat="1" applyFont="1" applyBorder="1" applyAlignment="1">
      <alignment horizontal="right" vertical="top"/>
    </xf>
    <xf numFmtId="8" fontId="3" fillId="0" borderId="0" xfId="0" applyNumberFormat="1" applyFont="1" applyBorder="1" applyAlignment="1">
      <alignment vertical="top"/>
    </xf>
    <xf numFmtId="8" fontId="1" fillId="0" borderId="0" xfId="0" applyNumberFormat="1" applyFont="1" applyAlignment="1">
      <alignment vertical="top"/>
    </xf>
    <xf numFmtId="0" fontId="1" fillId="0" borderId="2" xfId="0" applyNumberFormat="1" applyFont="1" applyBorder="1" applyAlignment="1">
      <alignment horizontal="center" vertical="top"/>
    </xf>
    <xf numFmtId="8" fontId="1" fillId="0" borderId="2" xfId="0" applyNumberFormat="1" applyFont="1" applyBorder="1" applyAlignment="1">
      <alignment vertical="top"/>
    </xf>
    <xf numFmtId="0" fontId="3" fillId="0" borderId="4" xfId="0" applyNumberFormat="1" applyFont="1" applyBorder="1" applyAlignment="1">
      <alignment horizontal="left" vertical="top"/>
    </xf>
    <xf numFmtId="0" fontId="1" fillId="0" borderId="0" xfId="0" applyNumberFormat="1" applyFont="1" applyAlignment="1">
      <alignment horizontal="right" vertical="top" wrapText="1"/>
    </xf>
    <xf numFmtId="0" fontId="3" fillId="0" borderId="8" xfId="0" applyNumberFormat="1" applyFont="1" applyBorder="1" applyAlignment="1">
      <alignment vertical="top"/>
    </xf>
    <xf numFmtId="0" fontId="1" fillId="2" borderId="11" xfId="0" applyNumberFormat="1" applyFont="1" applyFill="1" applyBorder="1" applyAlignment="1">
      <alignment vertical="top"/>
    </xf>
    <xf numFmtId="0" fontId="3" fillId="0" borderId="4" xfId="0" applyNumberFormat="1" applyFont="1" applyFill="1" applyBorder="1" applyAlignment="1">
      <alignment horizontal="center" vertical="top"/>
    </xf>
    <xf numFmtId="0" fontId="3" fillId="0" borderId="7" xfId="0" applyNumberFormat="1" applyFont="1" applyBorder="1" applyAlignment="1">
      <alignment vertical="top"/>
    </xf>
    <xf numFmtId="0" fontId="0" fillId="0" borderId="0" xfId="0" applyNumberFormat="1" applyFont="1" applyAlignment="1">
      <alignment vertical="top"/>
    </xf>
    <xf numFmtId="0" fontId="6" fillId="0" borderId="0" xfId="0" applyNumberFormat="1" applyFont="1" applyAlignment="1">
      <alignment vertical="top"/>
    </xf>
    <xf numFmtId="0" fontId="0" fillId="0" borderId="0" xfId="0" applyNumberFormat="1" applyFont="1" applyAlignment="1">
      <alignment horizontal="center" vertical="top"/>
    </xf>
    <xf numFmtId="0" fontId="0" fillId="0" borderId="0" xfId="0" applyNumberFormat="1" applyFont="1" applyAlignment="1">
      <alignment horizontal="left" vertical="top"/>
    </xf>
    <xf numFmtId="0" fontId="5" fillId="0" borderId="0" xfId="0" applyNumberFormat="1" applyFont="1" applyBorder="1" applyAlignment="1">
      <alignment vertical="top"/>
    </xf>
    <xf numFmtId="0" fontId="5" fillId="0" borderId="10" xfId="0" applyNumberFormat="1" applyFont="1" applyBorder="1" applyAlignment="1">
      <alignment vertical="top"/>
    </xf>
    <xf numFmtId="0" fontId="5" fillId="0" borderId="0" xfId="0" applyNumberFormat="1" applyFont="1" applyFill="1" applyBorder="1" applyAlignment="1">
      <alignment vertical="top"/>
    </xf>
    <xf numFmtId="0" fontId="5" fillId="0" borderId="0" xfId="0" applyFont="1" applyBorder="1" applyAlignment="1">
      <alignment/>
    </xf>
    <xf numFmtId="0" fontId="5" fillId="0" borderId="5" xfId="0" applyFont="1" applyBorder="1" applyAlignment="1">
      <alignment/>
    </xf>
    <xf numFmtId="0" fontId="7" fillId="0" borderId="0" xfId="0" applyFont="1" applyAlignment="1">
      <alignment/>
    </xf>
    <xf numFmtId="0" fontId="1" fillId="2" borderId="12" xfId="0" applyNumberFormat="1" applyFont="1" applyFill="1" applyBorder="1" applyAlignment="1">
      <alignment vertical="top"/>
    </xf>
    <xf numFmtId="8" fontId="1" fillId="2" borderId="12" xfId="0" applyNumberFormat="1" applyFont="1" applyFill="1" applyBorder="1" applyAlignment="1">
      <alignment vertical="top"/>
    </xf>
    <xf numFmtId="0" fontId="1" fillId="2" borderId="12" xfId="0" applyNumberFormat="1" applyFont="1" applyFill="1" applyBorder="1" applyAlignment="1">
      <alignment horizontal="center" vertical="top"/>
    </xf>
    <xf numFmtId="0" fontId="1" fillId="2" borderId="0" xfId="0" applyNumberFormat="1" applyFont="1" applyFill="1" applyAlignment="1">
      <alignment vertical="top"/>
    </xf>
    <xf numFmtId="0" fontId="1" fillId="2" borderId="14" xfId="0" applyNumberFormat="1" applyFont="1" applyFill="1" applyBorder="1" applyAlignment="1">
      <alignment vertical="top"/>
    </xf>
    <xf numFmtId="8" fontId="1" fillId="2" borderId="14" xfId="0" applyNumberFormat="1" applyFont="1" applyFill="1" applyBorder="1" applyAlignment="1">
      <alignment vertical="top"/>
    </xf>
    <xf numFmtId="8" fontId="1" fillId="0" borderId="14" xfId="0" applyNumberFormat="1" applyFont="1" applyFill="1" applyBorder="1" applyAlignment="1">
      <alignment vertical="top"/>
    </xf>
    <xf numFmtId="0" fontId="0" fillId="0" borderId="0" xfId="0" applyAlignment="1">
      <alignment vertical="top" wrapText="1"/>
    </xf>
    <xf numFmtId="0" fontId="5" fillId="2" borderId="4" xfId="0" applyNumberFormat="1" applyFont="1" applyFill="1" applyBorder="1" applyAlignment="1">
      <alignment vertical="top"/>
    </xf>
    <xf numFmtId="0" fontId="5" fillId="2" borderId="14" xfId="0" applyNumberFormat="1" applyFont="1" applyFill="1" applyBorder="1" applyAlignment="1">
      <alignment vertical="top"/>
    </xf>
    <xf numFmtId="0" fontId="5" fillId="0" borderId="14" xfId="0" applyNumberFormat="1" applyFont="1" applyFill="1" applyBorder="1" applyAlignment="1">
      <alignment vertical="top"/>
    </xf>
    <xf numFmtId="0" fontId="5" fillId="0" borderId="14" xfId="0" applyNumberFormat="1" applyFont="1" applyBorder="1" applyAlignment="1">
      <alignment vertical="top"/>
    </xf>
    <xf numFmtId="14" fontId="1" fillId="0" borderId="4" xfId="0" applyNumberFormat="1" applyFont="1" applyBorder="1" applyAlignment="1" applyProtection="1">
      <alignment horizontal="center" vertical="top"/>
      <protection locked="0"/>
    </xf>
    <xf numFmtId="0" fontId="1" fillId="0" borderId="4" xfId="0" applyNumberFormat="1" applyFont="1" applyBorder="1" applyAlignment="1" applyProtection="1">
      <alignment horizontal="center" vertical="top"/>
      <protection locked="0"/>
    </xf>
    <xf numFmtId="0" fontId="1" fillId="0" borderId="15" xfId="0" applyNumberFormat="1" applyFont="1" applyBorder="1" applyAlignment="1" applyProtection="1">
      <alignment horizontal="center" vertical="top"/>
      <protection locked="0"/>
    </xf>
    <xf numFmtId="0" fontId="1" fillId="0" borderId="11" xfId="0" applyNumberFormat="1" applyFont="1" applyBorder="1" applyAlignment="1" applyProtection="1">
      <alignment horizontal="center" vertical="top"/>
      <protection locked="0"/>
    </xf>
    <xf numFmtId="0" fontId="1" fillId="0" borderId="14" xfId="0" applyNumberFormat="1" applyFont="1" applyBorder="1" applyAlignment="1" applyProtection="1">
      <alignment horizontal="center" vertical="top"/>
      <protection locked="0"/>
    </xf>
    <xf numFmtId="8" fontId="1" fillId="0" borderId="4" xfId="0" applyNumberFormat="1" applyFont="1" applyBorder="1" applyAlignment="1" applyProtection="1">
      <alignment vertical="top"/>
      <protection locked="0"/>
    </xf>
    <xf numFmtId="0" fontId="1" fillId="0" borderId="4" xfId="0" applyNumberFormat="1" applyFont="1" applyBorder="1" applyAlignment="1" applyProtection="1">
      <alignment vertical="top"/>
      <protection locked="0"/>
    </xf>
    <xf numFmtId="8" fontId="1" fillId="0" borderId="4" xfId="0" applyNumberFormat="1" applyFont="1" applyBorder="1" applyAlignment="1" applyProtection="1">
      <alignment horizontal="center" vertical="top"/>
      <protection locked="0"/>
    </xf>
    <xf numFmtId="8" fontId="1" fillId="0" borderId="4" xfId="0" applyNumberFormat="1" applyFont="1" applyBorder="1" applyAlignment="1" applyProtection="1">
      <alignment horizontal="right" vertical="top"/>
      <protection locked="0"/>
    </xf>
    <xf numFmtId="0" fontId="1" fillId="0" borderId="0" xfId="0" applyNumberFormat="1" applyFont="1" applyAlignment="1" applyProtection="1">
      <alignment vertical="top"/>
      <protection locked="0"/>
    </xf>
    <xf numFmtId="8" fontId="2" fillId="0" borderId="4" xfId="0" applyNumberFormat="1" applyFont="1" applyBorder="1" applyAlignment="1" applyProtection="1">
      <alignment horizontal="right" vertical="top"/>
      <protection locked="0"/>
    </xf>
    <xf numFmtId="0" fontId="1" fillId="0" borderId="0" xfId="0" applyFont="1" applyAlignment="1" applyProtection="1">
      <alignment/>
      <protection locked="0"/>
    </xf>
    <xf numFmtId="0" fontId="2" fillId="0" borderId="4" xfId="0" applyNumberFormat="1" applyFont="1" applyBorder="1" applyAlignment="1" applyProtection="1">
      <alignment vertical="top"/>
      <protection locked="0"/>
    </xf>
    <xf numFmtId="14" fontId="1" fillId="0" borderId="14"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vertical="top"/>
      <protection locked="0"/>
    </xf>
    <xf numFmtId="8" fontId="1" fillId="0" borderId="12"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horizontal="center" vertical="top"/>
      <protection locked="0"/>
    </xf>
    <xf numFmtId="0" fontId="1" fillId="0" borderId="11" xfId="0" applyNumberFormat="1" applyFont="1" applyFill="1" applyBorder="1" applyAlignment="1" applyProtection="1">
      <alignment vertical="top"/>
      <protection locked="0"/>
    </xf>
    <xf numFmtId="0" fontId="1" fillId="0" borderId="14" xfId="0" applyNumberFormat="1" applyFont="1" applyFill="1" applyBorder="1" applyAlignment="1" applyProtection="1">
      <alignment vertical="top"/>
      <protection locked="0"/>
    </xf>
    <xf numFmtId="0" fontId="1" fillId="0" borderId="14" xfId="0" applyNumberFormat="1" applyFont="1" applyBorder="1" applyAlignment="1" applyProtection="1">
      <alignment vertical="top"/>
      <protection locked="0"/>
    </xf>
    <xf numFmtId="0" fontId="1" fillId="0" borderId="12" xfId="0" applyNumberFormat="1" applyFont="1" applyBorder="1" applyAlignment="1" applyProtection="1">
      <alignment vertical="top"/>
      <protection locked="0"/>
    </xf>
    <xf numFmtId="8" fontId="1" fillId="0" borderId="12" xfId="0" applyNumberFormat="1" applyFont="1" applyBorder="1" applyAlignment="1" applyProtection="1">
      <alignment vertical="top"/>
      <protection locked="0"/>
    </xf>
    <xf numFmtId="0" fontId="1" fillId="0" borderId="12" xfId="0" applyNumberFormat="1" applyFont="1" applyBorder="1" applyAlignment="1" applyProtection="1">
      <alignment horizontal="center" vertical="top"/>
      <protection locked="0"/>
    </xf>
    <xf numFmtId="0" fontId="1" fillId="0" borderId="11" xfId="0" applyNumberFormat="1" applyFont="1" applyBorder="1" applyAlignment="1" applyProtection="1">
      <alignment vertical="top"/>
      <protection locked="0"/>
    </xf>
    <xf numFmtId="8" fontId="5" fillId="0" borderId="4" xfId="0" applyNumberFormat="1" applyFont="1" applyFill="1" applyBorder="1" applyAlignment="1" applyProtection="1">
      <alignment horizontal="right" vertical="top"/>
      <protection locked="0"/>
    </xf>
    <xf numFmtId="8" fontId="5" fillId="0" borderId="4" xfId="0" applyNumberFormat="1" applyFont="1" applyFill="1" applyBorder="1" applyAlignment="1" applyProtection="1">
      <alignment vertical="top"/>
      <protection locked="0"/>
    </xf>
    <xf numFmtId="8" fontId="5" fillId="0" borderId="4" xfId="0" applyNumberFormat="1" applyFont="1" applyBorder="1" applyAlignment="1" applyProtection="1">
      <alignment horizontal="right" vertical="top"/>
      <protection locked="0"/>
    </xf>
    <xf numFmtId="8" fontId="5" fillId="0" borderId="4" xfId="0" applyNumberFormat="1" applyFont="1" applyBorder="1" applyAlignment="1" applyProtection="1">
      <alignment vertical="top"/>
      <protection locked="0"/>
    </xf>
    <xf numFmtId="0" fontId="1" fillId="0" borderId="4" xfId="0" applyNumberFormat="1" applyFont="1" applyFill="1" applyBorder="1" applyAlignment="1" applyProtection="1">
      <alignment horizontal="center" vertical="top"/>
      <protection locked="0"/>
    </xf>
    <xf numFmtId="0" fontId="1" fillId="0" borderId="4" xfId="0" applyNumberFormat="1" applyFont="1" applyFill="1" applyBorder="1" applyAlignment="1" applyProtection="1">
      <alignment vertical="top"/>
      <protection locked="0"/>
    </xf>
    <xf numFmtId="8" fontId="1" fillId="0" borderId="4" xfId="0" applyNumberFormat="1" applyFont="1" applyFill="1" applyBorder="1" applyAlignment="1" applyProtection="1">
      <alignment horizontal="center" vertical="top"/>
      <protection locked="0"/>
    </xf>
    <xf numFmtId="8" fontId="1" fillId="0" borderId="4" xfId="0" applyNumberFormat="1" applyFont="1" applyFill="1" applyBorder="1" applyAlignment="1" applyProtection="1">
      <alignment vertical="top"/>
      <protection locked="0"/>
    </xf>
    <xf numFmtId="0" fontId="1" fillId="0" borderId="5" xfId="0" applyNumberFormat="1" applyFont="1" applyBorder="1" applyAlignment="1" applyProtection="1">
      <alignment vertical="top"/>
      <protection locked="0"/>
    </xf>
    <xf numFmtId="0" fontId="1" fillId="0" borderId="13" xfId="0" applyNumberFormat="1" applyFont="1" applyBorder="1" applyAlignment="1" applyProtection="1">
      <alignment horizontal="center" vertical="top"/>
      <protection locked="0"/>
    </xf>
    <xf numFmtId="0" fontId="1" fillId="0" borderId="14" xfId="0" applyNumberFormat="1" applyFont="1" applyBorder="1" applyAlignment="1" applyProtection="1">
      <alignment horizontal="center" vertical="top" wrapText="1"/>
      <protection locked="0"/>
    </xf>
    <xf numFmtId="0" fontId="1" fillId="0" borderId="15" xfId="0" applyNumberFormat="1" applyFont="1" applyBorder="1" applyAlignment="1" applyProtection="1">
      <alignment vertical="top"/>
      <protection locked="0"/>
    </xf>
    <xf numFmtId="0" fontId="1" fillId="0" borderId="4" xfId="0" applyNumberFormat="1" applyFont="1" applyBorder="1" applyAlignment="1">
      <alignment horizontal="center" vertical="top"/>
    </xf>
    <xf numFmtId="0" fontId="5" fillId="0" borderId="4" xfId="0" applyNumberFormat="1" applyFont="1" applyBorder="1" applyAlignment="1">
      <alignment horizontal="center" vertical="top"/>
    </xf>
    <xf numFmtId="0" fontId="1" fillId="0" borderId="4" xfId="0" applyNumberFormat="1" applyFont="1" applyFill="1" applyBorder="1" applyAlignment="1">
      <alignment horizontal="center" vertical="top"/>
    </xf>
    <xf numFmtId="0" fontId="1" fillId="0" borderId="0" xfId="0" applyFont="1" applyAlignment="1">
      <alignment horizontal="center"/>
    </xf>
    <xf numFmtId="0" fontId="3" fillId="0" borderId="4" xfId="0" applyNumberFormat="1" applyFont="1" applyBorder="1" applyAlignment="1">
      <alignment horizontal="center" vertical="top"/>
    </xf>
    <xf numFmtId="164" fontId="1" fillId="0" borderId="4" xfId="0" applyNumberFormat="1" applyFont="1" applyBorder="1" applyAlignment="1">
      <alignment horizontal="right" vertical="top"/>
    </xf>
    <xf numFmtId="0" fontId="11" fillId="0" borderId="0" xfId="0" applyFont="1" applyAlignment="1">
      <alignment/>
    </xf>
    <xf numFmtId="0" fontId="6" fillId="0" borderId="0" xfId="0" applyFont="1" applyFill="1" applyAlignment="1">
      <alignment/>
    </xf>
    <xf numFmtId="0" fontId="1" fillId="0" borderId="0" xfId="0" applyFont="1" applyFill="1" applyBorder="1" applyAlignment="1">
      <alignment/>
    </xf>
    <xf numFmtId="0" fontId="1" fillId="0" borderId="1" xfId="0" applyNumberFormat="1" applyFont="1" applyFill="1" applyBorder="1" applyAlignment="1" applyProtection="1">
      <alignment horizontal="left" vertical="top" wrapText="1"/>
      <protection locked="0"/>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horizontal="left" vertical="top" wrapText="1"/>
      <protection locked="0"/>
    </xf>
    <xf numFmtId="0" fontId="10" fillId="0" borderId="0" xfId="0" applyNumberFormat="1" applyFont="1" applyBorder="1" applyAlignment="1" applyProtection="1">
      <alignment horizontal="left" vertical="top" wrapText="1"/>
      <protection locked="0"/>
    </xf>
    <xf numFmtId="0" fontId="1" fillId="0" borderId="0" xfId="0" applyNumberFormat="1" applyFont="1" applyFill="1" applyBorder="1" applyAlignment="1">
      <alignment vertical="top"/>
    </xf>
    <xf numFmtId="167" fontId="1" fillId="0" borderId="0" xfId="0" applyNumberFormat="1" applyFont="1" applyAlignment="1">
      <alignment vertical="top"/>
    </xf>
    <xf numFmtId="167" fontId="1" fillId="0" borderId="13" xfId="0" applyNumberFormat="1" applyFont="1" applyBorder="1" applyAlignment="1">
      <alignment vertical="top"/>
    </xf>
    <xf numFmtId="167" fontId="1" fillId="0" borderId="14" xfId="0" applyNumberFormat="1" applyFont="1" applyBorder="1" applyAlignment="1">
      <alignment horizontal="center" vertical="top"/>
    </xf>
    <xf numFmtId="167" fontId="1" fillId="0" borderId="4" xfId="0" applyNumberFormat="1" applyFont="1" applyBorder="1" applyAlignment="1">
      <alignment horizontal="center" vertical="top"/>
    </xf>
    <xf numFmtId="167" fontId="1" fillId="2" borderId="4" xfId="0" applyNumberFormat="1" applyFont="1" applyFill="1" applyBorder="1" applyAlignment="1">
      <alignment horizontal="center" vertical="top"/>
    </xf>
    <xf numFmtId="167" fontId="1" fillId="0" borderId="4" xfId="0" applyNumberFormat="1" applyFont="1" applyBorder="1" applyAlignment="1" applyProtection="1">
      <alignment horizontal="center" vertical="top"/>
      <protection locked="0"/>
    </xf>
    <xf numFmtId="167" fontId="1" fillId="0" borderId="0" xfId="0" applyNumberFormat="1" applyFont="1" applyFill="1" applyAlignment="1">
      <alignment vertical="top"/>
    </xf>
    <xf numFmtId="167" fontId="1" fillId="0" borderId="0" xfId="0" applyNumberFormat="1" applyFont="1" applyAlignment="1">
      <alignment/>
    </xf>
    <xf numFmtId="167" fontId="1" fillId="0" borderId="4" xfId="0" applyNumberFormat="1" applyFont="1" applyBorder="1" applyAlignment="1">
      <alignment vertical="top"/>
    </xf>
    <xf numFmtId="167" fontId="1" fillId="0" borderId="4" xfId="0" applyNumberFormat="1" applyFont="1" applyFill="1" applyBorder="1" applyAlignment="1" applyProtection="1">
      <alignment horizontal="center" vertical="top"/>
      <protection locked="0"/>
    </xf>
    <xf numFmtId="167" fontId="1" fillId="0" borderId="0" xfId="0" applyNumberFormat="1" applyFont="1" applyFill="1" applyAlignment="1">
      <alignment horizontal="right" vertical="top"/>
    </xf>
    <xf numFmtId="167" fontId="1" fillId="0" borderId="0" xfId="0" applyNumberFormat="1" applyFont="1" applyFill="1" applyAlignment="1">
      <alignment/>
    </xf>
    <xf numFmtId="167" fontId="1" fillId="0" borderId="0" xfId="0" applyNumberFormat="1" applyFont="1" applyAlignment="1">
      <alignment horizontal="left" vertical="top"/>
    </xf>
    <xf numFmtId="0" fontId="5" fillId="0" borderId="12" xfId="0" applyNumberFormat="1" applyFont="1" applyBorder="1" applyAlignment="1">
      <alignment horizontal="center" vertical="top"/>
    </xf>
    <xf numFmtId="0" fontId="5" fillId="0" borderId="0" xfId="0" applyNumberFormat="1" applyFont="1" applyBorder="1" applyAlignment="1">
      <alignment horizontal="center" vertical="top"/>
    </xf>
    <xf numFmtId="0" fontId="5" fillId="0" borderId="1" xfId="0" applyNumberFormat="1" applyFont="1" applyBorder="1" applyAlignment="1">
      <alignment vertical="top"/>
    </xf>
    <xf numFmtId="0" fontId="5" fillId="0" borderId="12" xfId="0" applyNumberFormat="1" applyFont="1" applyFill="1" applyBorder="1" applyAlignment="1">
      <alignment horizontal="center" vertical="top"/>
    </xf>
    <xf numFmtId="0" fontId="5" fillId="0" borderId="3" xfId="0" applyNumberFormat="1" applyFont="1" applyBorder="1" applyAlignment="1">
      <alignment horizontal="center" vertical="top"/>
    </xf>
    <xf numFmtId="0" fontId="5" fillId="0" borderId="3" xfId="0" applyNumberFormat="1" applyFont="1" applyFill="1" applyBorder="1" applyAlignment="1">
      <alignment horizontal="center" vertical="top"/>
    </xf>
    <xf numFmtId="0" fontId="15" fillId="0" borderId="0" xfId="0" applyFont="1" applyAlignment="1">
      <alignment wrapText="1"/>
    </xf>
    <xf numFmtId="0" fontId="16" fillId="0" borderId="0" xfId="0" applyFont="1" applyAlignment="1">
      <alignment/>
    </xf>
    <xf numFmtId="168" fontId="1" fillId="0" borderId="4" xfId="0" applyNumberFormat="1" applyFont="1" applyBorder="1" applyAlignment="1" applyProtection="1">
      <alignment horizontal="center" vertical="top"/>
      <protection locked="0"/>
    </xf>
    <xf numFmtId="168" fontId="1" fillId="0" borderId="1" xfId="0" applyNumberFormat="1" applyFont="1" applyBorder="1" applyAlignment="1" applyProtection="1">
      <alignment horizontal="center" vertical="top"/>
      <protection locked="0"/>
    </xf>
    <xf numFmtId="0" fontId="1" fillId="0" borderId="11" xfId="0" applyFont="1" applyBorder="1" applyAlignment="1">
      <alignment/>
    </xf>
    <xf numFmtId="2" fontId="3" fillId="0" borderId="4" xfId="0" applyNumberFormat="1" applyFont="1" applyBorder="1" applyAlignment="1" applyProtection="1">
      <alignment horizontal="right" vertical="top"/>
      <protection locked="0"/>
    </xf>
    <xf numFmtId="0" fontId="3" fillId="0" borderId="0" xfId="0" applyNumberFormat="1" applyFont="1" applyBorder="1" applyAlignment="1">
      <alignment horizontal="center" vertical="top"/>
    </xf>
    <xf numFmtId="0" fontId="4" fillId="0" borderId="4" xfId="0" applyNumberFormat="1" applyFont="1" applyBorder="1" applyAlignment="1">
      <alignment horizontal="left" vertical="top"/>
    </xf>
    <xf numFmtId="0" fontId="1" fillId="0" borderId="0" xfId="0" applyNumberFormat="1" applyFont="1" applyBorder="1" applyAlignment="1">
      <alignment horizontal="center" vertical="top"/>
    </xf>
    <xf numFmtId="0" fontId="10" fillId="0" borderId="0" xfId="0" applyNumberFormat="1" applyFont="1" applyAlignment="1">
      <alignment horizontal="right" vertical="center"/>
    </xf>
    <xf numFmtId="0" fontId="1" fillId="0" borderId="4" xfId="0" applyNumberFormat="1" applyFont="1" applyBorder="1" applyAlignment="1" applyProtection="1">
      <alignment vertical="top" wrapText="1"/>
      <protection locked="0"/>
    </xf>
    <xf numFmtId="8" fontId="1" fillId="0" borderId="0" xfId="0" applyNumberFormat="1" applyFont="1" applyBorder="1" applyAlignment="1" applyProtection="1">
      <alignment horizontal="right" vertical="top"/>
      <protection locked="0"/>
    </xf>
    <xf numFmtId="0" fontId="1" fillId="0" borderId="14" xfId="0" applyFont="1" applyBorder="1" applyAlignment="1">
      <alignment/>
    </xf>
    <xf numFmtId="0" fontId="1" fillId="0" borderId="4" xfId="0" applyFont="1" applyBorder="1" applyAlignment="1">
      <alignment/>
    </xf>
    <xf numFmtId="8" fontId="3" fillId="0" borderId="1" xfId="0" applyNumberFormat="1" applyFont="1" applyBorder="1" applyAlignment="1">
      <alignment vertical="top"/>
    </xf>
    <xf numFmtId="49" fontId="1" fillId="0" borderId="0" xfId="0" applyNumberFormat="1" applyFont="1" applyAlignment="1">
      <alignment horizontal="right" vertical="top"/>
    </xf>
    <xf numFmtId="0" fontId="1" fillId="0" borderId="0" xfId="0" applyNumberFormat="1" applyFont="1" applyBorder="1" applyAlignment="1" applyProtection="1">
      <alignment vertical="top"/>
      <protection locked="0"/>
    </xf>
    <xf numFmtId="0" fontId="1" fillId="0" borderId="3" xfId="0" applyNumberFormat="1" applyFont="1" applyBorder="1" applyAlignment="1" applyProtection="1">
      <alignment vertical="top" wrapText="1"/>
      <protection locked="0"/>
    </xf>
    <xf numFmtId="0" fontId="1" fillId="0" borderId="3" xfId="0" applyNumberFormat="1" applyFont="1" applyBorder="1" applyAlignment="1" applyProtection="1">
      <alignment vertical="top"/>
      <protection locked="0"/>
    </xf>
    <xf numFmtId="0" fontId="2" fillId="0" borderId="3" xfId="0" applyNumberFormat="1" applyFont="1" applyBorder="1" applyAlignment="1" applyProtection="1">
      <alignment vertical="top"/>
      <protection locked="0"/>
    </xf>
    <xf numFmtId="0" fontId="1" fillId="0" borderId="1" xfId="0" applyNumberFormat="1" applyFont="1" applyBorder="1" applyAlignment="1" applyProtection="1">
      <alignment horizontal="center" vertical="top"/>
      <protection/>
    </xf>
    <xf numFmtId="0" fontId="1" fillId="0" borderId="6" xfId="0" applyNumberFormat="1" applyFont="1" applyBorder="1" applyAlignment="1">
      <alignment horizontal="center" vertical="top" wrapText="1"/>
    </xf>
    <xf numFmtId="0" fontId="1" fillId="0" borderId="1" xfId="0" applyNumberFormat="1" applyFont="1" applyBorder="1" applyAlignment="1" applyProtection="1">
      <alignment vertical="top"/>
      <protection locked="0"/>
    </xf>
    <xf numFmtId="0" fontId="1" fillId="0" borderId="2" xfId="0" applyNumberFormat="1" applyFont="1" applyBorder="1" applyAlignment="1" applyProtection="1">
      <alignment vertical="top"/>
      <protection locked="0"/>
    </xf>
    <xf numFmtId="0" fontId="1" fillId="0" borderId="3" xfId="0" applyNumberFormat="1" applyFont="1" applyBorder="1" applyAlignment="1" applyProtection="1">
      <alignment vertical="top"/>
      <protection locked="0"/>
    </xf>
    <xf numFmtId="0" fontId="1" fillId="0" borderId="3" xfId="0" applyNumberFormat="1" applyFont="1" applyBorder="1" applyAlignment="1" applyProtection="1">
      <alignment vertical="top"/>
      <protection/>
    </xf>
    <xf numFmtId="0" fontId="1" fillId="0" borderId="1" xfId="0" applyNumberFormat="1" applyFont="1" applyBorder="1" applyAlignment="1">
      <alignment vertical="top"/>
    </xf>
    <xf numFmtId="0" fontId="1" fillId="0" borderId="2" xfId="0" applyNumberFormat="1" applyFont="1" applyBorder="1" applyAlignment="1">
      <alignment vertical="top"/>
    </xf>
    <xf numFmtId="0" fontId="1" fillId="0" borderId="3" xfId="0" applyNumberFormat="1" applyFont="1" applyBorder="1" applyAlignment="1">
      <alignment vertical="top"/>
    </xf>
    <xf numFmtId="0" fontId="12" fillId="0" borderId="4" xfId="0" applyNumberFormat="1" applyFont="1" applyBorder="1" applyAlignment="1">
      <alignment horizontal="center" vertical="top"/>
    </xf>
    <xf numFmtId="0" fontId="0" fillId="0" borderId="0" xfId="0" applyNumberFormat="1" applyAlignment="1">
      <alignment horizontal="center" vertical="top"/>
    </xf>
    <xf numFmtId="49" fontId="18" fillId="0" borderId="0" xfId="0" applyNumberFormat="1" applyFont="1" applyBorder="1" applyAlignment="1">
      <alignment horizontal="right" vertical="top"/>
    </xf>
    <xf numFmtId="49" fontId="18" fillId="0" borderId="0" xfId="0" applyNumberFormat="1" applyFont="1" applyBorder="1" applyAlignment="1">
      <alignment vertical="top"/>
    </xf>
    <xf numFmtId="0" fontId="10" fillId="0" borderId="0" xfId="0" applyNumberFormat="1" applyFont="1" applyAlignment="1">
      <alignment vertical="top"/>
    </xf>
    <xf numFmtId="49" fontId="1" fillId="0" borderId="4" xfId="0" applyNumberFormat="1" applyFont="1" applyBorder="1" applyAlignment="1" applyProtection="1">
      <alignment horizontal="left" vertical="top"/>
      <protection locked="0"/>
    </xf>
    <xf numFmtId="0" fontId="1" fillId="0" borderId="9" xfId="0" applyNumberFormat="1" applyFont="1" applyBorder="1" applyAlignment="1" applyProtection="1">
      <alignment horizontal="left" vertical="top" wrapText="1"/>
      <protection locked="0"/>
    </xf>
    <xf numFmtId="0" fontId="1" fillId="0" borderId="5" xfId="0" applyNumberFormat="1" applyFont="1" applyBorder="1" applyAlignment="1" applyProtection="1">
      <alignment horizontal="left" vertical="top" wrapText="1"/>
      <protection locked="0"/>
    </xf>
    <xf numFmtId="0" fontId="10" fillId="0" borderId="11" xfId="0" applyNumberFormat="1" applyFont="1" applyBorder="1" applyAlignment="1" applyProtection="1">
      <alignment horizontal="left" vertical="top" wrapText="1"/>
      <protection locked="0"/>
    </xf>
    <xf numFmtId="0" fontId="10" fillId="0" borderId="12" xfId="0" applyNumberFormat="1" applyFont="1" applyBorder="1" applyAlignment="1" applyProtection="1">
      <alignment horizontal="left" vertical="top" wrapText="1"/>
      <protection locked="0"/>
    </xf>
    <xf numFmtId="0" fontId="1" fillId="0" borderId="8" xfId="0" applyNumberFormat="1" applyFont="1" applyBorder="1" applyAlignment="1" applyProtection="1">
      <alignment horizontal="left" vertical="top" wrapText="1"/>
      <protection locked="0"/>
    </xf>
    <xf numFmtId="0" fontId="1" fillId="3" borderId="0" xfId="0" applyNumberFormat="1" applyFont="1" applyFill="1" applyAlignment="1">
      <alignment vertical="top"/>
    </xf>
    <xf numFmtId="0" fontId="3" fillId="3" borderId="4" xfId="0" applyNumberFormat="1" applyFont="1" applyFill="1" applyBorder="1" applyAlignment="1">
      <alignment horizontal="left" vertical="top"/>
    </xf>
    <xf numFmtId="0" fontId="1" fillId="3" borderId="4" xfId="0" applyNumberFormat="1" applyFont="1" applyFill="1" applyBorder="1" applyAlignment="1">
      <alignment horizontal="center" vertical="top"/>
    </xf>
    <xf numFmtId="0" fontId="5" fillId="3" borderId="5" xfId="0" applyNumberFormat="1" applyFont="1" applyFill="1" applyBorder="1" applyAlignment="1">
      <alignment vertical="top"/>
    </xf>
    <xf numFmtId="0" fontId="5" fillId="3" borderId="0" xfId="0" applyNumberFormat="1" applyFont="1" applyFill="1" applyBorder="1" applyAlignment="1">
      <alignment vertical="top"/>
    </xf>
    <xf numFmtId="0" fontId="5" fillId="3" borderId="0" xfId="0" applyNumberFormat="1" applyFont="1" applyFill="1" applyAlignment="1">
      <alignment vertical="top"/>
    </xf>
    <xf numFmtId="0" fontId="5" fillId="3" borderId="4" xfId="0" applyNumberFormat="1" applyFont="1" applyFill="1" applyBorder="1" applyAlignment="1">
      <alignment horizontal="center" vertical="top"/>
    </xf>
    <xf numFmtId="0" fontId="5" fillId="3" borderId="0" xfId="0" applyFont="1" applyFill="1" applyAlignment="1">
      <alignment/>
    </xf>
    <xf numFmtId="0" fontId="12" fillId="3" borderId="0" xfId="0" applyNumberFormat="1" applyFont="1" applyFill="1" applyAlignment="1">
      <alignment vertical="top"/>
    </xf>
    <xf numFmtId="0" fontId="12" fillId="3" borderId="0" xfId="0" applyNumberFormat="1" applyFont="1" applyFill="1" applyAlignment="1">
      <alignment horizontal="left" vertical="top"/>
    </xf>
    <xf numFmtId="0" fontId="1" fillId="3" borderId="0" xfId="0" applyNumberFormat="1" applyFont="1" applyFill="1" applyAlignment="1">
      <alignment horizontal="center" vertical="top"/>
    </xf>
    <xf numFmtId="0" fontId="1" fillId="3" borderId="0" xfId="0" applyFont="1" applyFill="1" applyAlignment="1">
      <alignment/>
    </xf>
    <xf numFmtId="0" fontId="5" fillId="3" borderId="0" xfId="0" applyFont="1" applyFill="1" applyBorder="1" applyAlignment="1">
      <alignment/>
    </xf>
    <xf numFmtId="0" fontId="1" fillId="3" borderId="0" xfId="0" applyNumberFormat="1" applyFont="1" applyFill="1" applyAlignment="1">
      <alignment horizontal="left" vertical="top"/>
    </xf>
    <xf numFmtId="0" fontId="1" fillId="3" borderId="13" xfId="0" applyNumberFormat="1" applyFont="1" applyFill="1" applyBorder="1" applyAlignment="1">
      <alignment horizontal="center" vertical="top"/>
    </xf>
    <xf numFmtId="0" fontId="1" fillId="3" borderId="15" xfId="0" applyNumberFormat="1" applyFont="1" applyFill="1" applyBorder="1" applyAlignment="1">
      <alignment horizontal="center" vertical="top"/>
    </xf>
    <xf numFmtId="0" fontId="5" fillId="3" borderId="7" xfId="0" applyNumberFormat="1" applyFont="1" applyFill="1" applyBorder="1" applyAlignment="1">
      <alignment vertical="top"/>
    </xf>
    <xf numFmtId="0" fontId="5" fillId="3" borderId="9" xfId="0" applyNumberFormat="1" applyFont="1" applyFill="1" applyBorder="1" applyAlignment="1">
      <alignment horizontal="center" vertical="top"/>
    </xf>
    <xf numFmtId="0" fontId="5" fillId="3" borderId="13" xfId="0" applyNumberFormat="1" applyFont="1" applyFill="1" applyBorder="1" applyAlignment="1">
      <alignment horizontal="center" vertical="top"/>
    </xf>
    <xf numFmtId="0" fontId="5" fillId="3" borderId="13" xfId="0" applyNumberFormat="1" applyFont="1" applyFill="1" applyBorder="1" applyAlignment="1">
      <alignment vertical="top"/>
    </xf>
    <xf numFmtId="0" fontId="5" fillId="3" borderId="6" xfId="0" applyNumberFormat="1" applyFont="1" applyFill="1" applyBorder="1" applyAlignment="1">
      <alignment horizontal="center" vertical="top"/>
    </xf>
    <xf numFmtId="0" fontId="5" fillId="3" borderId="15" xfId="0" applyNumberFormat="1" applyFont="1" applyFill="1" applyBorder="1" applyAlignment="1">
      <alignment horizontal="center" vertical="top"/>
    </xf>
    <xf numFmtId="0" fontId="5" fillId="3" borderId="15" xfId="0" applyNumberFormat="1" applyFont="1" applyFill="1" applyBorder="1" applyAlignment="1">
      <alignment vertical="top"/>
    </xf>
    <xf numFmtId="0" fontId="5" fillId="3" borderId="10" xfId="0" applyNumberFormat="1" applyFont="1" applyFill="1" applyBorder="1" applyAlignment="1">
      <alignment vertical="top"/>
    </xf>
    <xf numFmtId="0" fontId="5" fillId="3" borderId="12" xfId="0" applyNumberFormat="1" applyFont="1" applyFill="1" applyBorder="1" applyAlignment="1">
      <alignment horizontal="center" vertical="top"/>
    </xf>
    <xf numFmtId="0" fontId="5" fillId="3" borderId="14" xfId="0" applyNumberFormat="1" applyFont="1" applyFill="1" applyBorder="1" applyAlignment="1">
      <alignment horizontal="center" vertical="top"/>
    </xf>
    <xf numFmtId="0" fontId="1" fillId="3" borderId="14" xfId="0" applyNumberFormat="1" applyFont="1" applyFill="1" applyBorder="1" applyAlignment="1">
      <alignment horizontal="center" vertical="top"/>
    </xf>
    <xf numFmtId="0" fontId="1" fillId="3" borderId="4" xfId="0" applyNumberFormat="1" applyFont="1" applyFill="1" applyBorder="1" applyAlignment="1">
      <alignment vertical="top"/>
    </xf>
    <xf numFmtId="0" fontId="1" fillId="3" borderId="3" xfId="0" applyNumberFormat="1" applyFont="1" applyFill="1" applyBorder="1" applyAlignment="1">
      <alignment vertical="top"/>
    </xf>
    <xf numFmtId="0" fontId="1" fillId="3" borderId="3" xfId="0" applyNumberFormat="1" applyFont="1" applyFill="1" applyBorder="1" applyAlignment="1">
      <alignment horizontal="center" vertical="top"/>
    </xf>
    <xf numFmtId="0" fontId="1" fillId="3" borderId="11" xfId="0" applyNumberFormat="1" applyFont="1" applyFill="1" applyBorder="1" applyAlignment="1">
      <alignment vertical="top"/>
    </xf>
    <xf numFmtId="8" fontId="1" fillId="3" borderId="4" xfId="0" applyNumberFormat="1" applyFont="1" applyFill="1" applyBorder="1" applyAlignment="1">
      <alignment vertical="top"/>
    </xf>
    <xf numFmtId="0" fontId="5" fillId="3" borderId="4" xfId="0" applyNumberFormat="1" applyFont="1" applyFill="1" applyBorder="1" applyAlignment="1">
      <alignment vertical="top"/>
    </xf>
    <xf numFmtId="0" fontId="5" fillId="3" borderId="4" xfId="0" applyNumberFormat="1" applyFont="1" applyFill="1" applyBorder="1" applyAlignment="1">
      <alignment horizontal="center" vertical="top"/>
    </xf>
    <xf numFmtId="8" fontId="5" fillId="3" borderId="4" xfId="0" applyNumberFormat="1" applyFont="1" applyFill="1" applyBorder="1" applyAlignment="1">
      <alignment horizontal="right" vertical="top"/>
    </xf>
    <xf numFmtId="0" fontId="1" fillId="3" borderId="12" xfId="0" applyNumberFormat="1" applyFont="1" applyFill="1" applyBorder="1" applyAlignment="1" applyProtection="1">
      <alignment vertical="top"/>
      <protection locked="0"/>
    </xf>
    <xf numFmtId="0" fontId="1" fillId="3" borderId="12" xfId="0" applyNumberFormat="1" applyFont="1" applyFill="1" applyBorder="1" applyAlignment="1" applyProtection="1">
      <alignment horizontal="center" vertical="top"/>
      <protection locked="0"/>
    </xf>
    <xf numFmtId="0" fontId="1" fillId="3" borderId="11" xfId="0" applyNumberFormat="1" applyFont="1" applyFill="1" applyBorder="1" applyAlignment="1" applyProtection="1">
      <alignment vertical="top"/>
      <protection locked="0"/>
    </xf>
    <xf numFmtId="8" fontId="1" fillId="3" borderId="14" xfId="0" applyNumberFormat="1" applyFont="1" applyFill="1" applyBorder="1" applyAlignment="1">
      <alignment vertical="top"/>
    </xf>
    <xf numFmtId="0" fontId="5" fillId="3" borderId="14" xfId="0" applyNumberFormat="1" applyFont="1" applyFill="1" applyBorder="1" applyAlignment="1">
      <alignment vertical="top"/>
    </xf>
    <xf numFmtId="8" fontId="5" fillId="3" borderId="4" xfId="0" applyNumberFormat="1" applyFont="1" applyFill="1" applyBorder="1" applyAlignment="1" applyProtection="1">
      <alignment horizontal="right" vertical="top"/>
      <protection locked="0"/>
    </xf>
    <xf numFmtId="8" fontId="5" fillId="3" borderId="4" xfId="0" applyNumberFormat="1" applyFont="1" applyFill="1" applyBorder="1" applyAlignment="1" applyProtection="1">
      <alignment vertical="top"/>
      <protection locked="0"/>
    </xf>
    <xf numFmtId="0" fontId="1" fillId="3" borderId="4" xfId="0" applyNumberFormat="1" applyFont="1" applyFill="1" applyBorder="1" applyAlignment="1" applyProtection="1">
      <alignment vertical="top"/>
      <protection locked="0"/>
    </xf>
    <xf numFmtId="0" fontId="1" fillId="3" borderId="4" xfId="0" applyNumberFormat="1" applyFont="1" applyFill="1" applyBorder="1" applyAlignment="1" applyProtection="1">
      <alignment horizontal="center" vertical="top"/>
      <protection locked="0"/>
    </xf>
    <xf numFmtId="8" fontId="5" fillId="3" borderId="13" xfId="0" applyNumberFormat="1" applyFont="1" applyFill="1" applyBorder="1" applyAlignment="1" applyProtection="1">
      <alignment vertical="top"/>
      <protection locked="0"/>
    </xf>
    <xf numFmtId="0" fontId="5" fillId="3" borderId="1" xfId="0" applyNumberFormat="1" applyFont="1" applyFill="1" applyBorder="1" applyAlignment="1">
      <alignment horizontal="center" vertical="top"/>
    </xf>
    <xf numFmtId="8" fontId="5" fillId="3" borderId="3" xfId="0" applyNumberFormat="1" applyFont="1" applyFill="1" applyBorder="1" applyAlignment="1">
      <alignment horizontal="right" vertical="top"/>
    </xf>
    <xf numFmtId="0" fontId="5" fillId="3" borderId="0" xfId="0" applyNumberFormat="1" applyFont="1" applyFill="1" applyAlignment="1">
      <alignment horizontal="center" vertical="top"/>
    </xf>
    <xf numFmtId="0" fontId="5" fillId="3" borderId="0" xfId="0" applyNumberFormat="1" applyFont="1" applyFill="1" applyBorder="1" applyAlignment="1">
      <alignment horizontal="center" vertical="top"/>
    </xf>
    <xf numFmtId="0" fontId="5" fillId="3" borderId="0" xfId="0" applyNumberFormat="1" applyFont="1" applyFill="1" applyBorder="1" applyAlignment="1">
      <alignment horizontal="right" vertical="top"/>
    </xf>
    <xf numFmtId="0" fontId="12" fillId="3" borderId="4" xfId="0" applyNumberFormat="1" applyFont="1" applyFill="1" applyBorder="1" applyAlignment="1">
      <alignment horizontal="center" vertical="top"/>
    </xf>
    <xf numFmtId="0" fontId="1" fillId="3" borderId="0" xfId="0" applyNumberFormat="1" applyFont="1" applyFill="1" applyBorder="1" applyAlignment="1">
      <alignment vertical="top"/>
    </xf>
    <xf numFmtId="0" fontId="1" fillId="3" borderId="0" xfId="0" applyFont="1" applyFill="1" applyBorder="1" applyAlignment="1">
      <alignment/>
    </xf>
    <xf numFmtId="0" fontId="1" fillId="3" borderId="0" xfId="0" applyNumberFormat="1" applyFont="1" applyFill="1" applyAlignment="1">
      <alignment horizontal="right" vertical="top"/>
    </xf>
    <xf numFmtId="0" fontId="1" fillId="3" borderId="4" xfId="0" applyNumberFormat="1" applyFont="1" applyFill="1" applyBorder="1" applyAlignment="1">
      <alignment horizontal="left" vertical="top"/>
    </xf>
    <xf numFmtId="0" fontId="1" fillId="3" borderId="0" xfId="0" applyFont="1" applyFill="1" applyAlignment="1">
      <alignment horizontal="center"/>
    </xf>
    <xf numFmtId="0" fontId="3" fillId="3" borderId="0" xfId="0" applyNumberFormat="1" applyFont="1" applyFill="1" applyAlignment="1">
      <alignment horizontal="center" vertical="top"/>
    </xf>
    <xf numFmtId="0" fontId="3" fillId="3" borderId="0" xfId="0" applyNumberFormat="1" applyFont="1" applyFill="1" applyAlignment="1">
      <alignment vertical="top"/>
    </xf>
    <xf numFmtId="0" fontId="1" fillId="3" borderId="13" xfId="0" applyNumberFormat="1" applyFont="1" applyFill="1" applyBorder="1" applyAlignment="1">
      <alignment vertical="top"/>
    </xf>
    <xf numFmtId="0" fontId="1" fillId="3" borderId="15" xfId="0" applyNumberFormat="1" applyFont="1" applyFill="1" applyBorder="1" applyAlignment="1">
      <alignment vertical="top"/>
    </xf>
    <xf numFmtId="0" fontId="1" fillId="3" borderId="14" xfId="0" applyNumberFormat="1" applyFont="1" applyFill="1" applyBorder="1" applyAlignment="1">
      <alignment vertical="top"/>
    </xf>
    <xf numFmtId="0" fontId="1" fillId="3" borderId="4" xfId="0" applyNumberFormat="1" applyFont="1" applyFill="1" applyBorder="1" applyAlignment="1">
      <alignment horizontal="center" vertical="top"/>
    </xf>
    <xf numFmtId="8" fontId="5" fillId="3" borderId="4" xfId="0" applyNumberFormat="1" applyFont="1" applyFill="1" applyBorder="1" applyAlignment="1">
      <alignment vertical="top"/>
    </xf>
    <xf numFmtId="0" fontId="1" fillId="3" borderId="6" xfId="0" applyNumberFormat="1" applyFont="1" applyFill="1" applyBorder="1" applyAlignment="1" applyProtection="1">
      <alignment vertical="top"/>
      <protection locked="0"/>
    </xf>
    <xf numFmtId="0" fontId="5" fillId="3" borderId="6" xfId="0" applyNumberFormat="1" applyFont="1" applyFill="1" applyBorder="1" applyAlignment="1" applyProtection="1">
      <alignment vertical="top"/>
      <protection locked="0"/>
    </xf>
    <xf numFmtId="0" fontId="5" fillId="3" borderId="4" xfId="0" applyNumberFormat="1" applyFont="1" applyFill="1" applyBorder="1" applyAlignment="1" applyProtection="1">
      <alignment vertical="top"/>
      <protection locked="0"/>
    </xf>
    <xf numFmtId="8" fontId="1" fillId="3" borderId="4" xfId="0" applyNumberFormat="1" applyFont="1" applyFill="1" applyBorder="1" applyAlignment="1" applyProtection="1">
      <alignment horizontal="center" vertical="top"/>
      <protection locked="0"/>
    </xf>
    <xf numFmtId="0" fontId="1" fillId="3" borderId="11" xfId="0" applyNumberFormat="1" applyFont="1" applyFill="1" applyBorder="1" applyAlignment="1" applyProtection="1">
      <alignment horizontal="center" vertical="top"/>
      <protection locked="0"/>
    </xf>
    <xf numFmtId="8" fontId="3" fillId="3" borderId="0" xfId="0" applyNumberFormat="1" applyFont="1" applyFill="1" applyBorder="1" applyAlignment="1">
      <alignment horizontal="center" vertical="top"/>
    </xf>
    <xf numFmtId="0" fontId="1" fillId="3" borderId="0" xfId="0" applyNumberFormat="1" applyFont="1" applyFill="1" applyBorder="1" applyAlignment="1">
      <alignment horizontal="center" vertical="top"/>
    </xf>
    <xf numFmtId="0" fontId="1" fillId="3" borderId="0" xfId="0" applyNumberFormat="1" applyFont="1" applyFill="1" applyBorder="1" applyAlignment="1">
      <alignment horizontal="left" vertical="top"/>
    </xf>
    <xf numFmtId="8" fontId="1" fillId="3" borderId="0" xfId="0" applyNumberFormat="1" applyFont="1" applyFill="1" applyBorder="1" applyAlignment="1">
      <alignment horizontal="center" vertical="top"/>
    </xf>
    <xf numFmtId="8" fontId="1" fillId="3" borderId="0" xfId="0" applyNumberFormat="1" applyFont="1" applyFill="1" applyBorder="1" applyAlignment="1">
      <alignment vertical="top"/>
    </xf>
    <xf numFmtId="0" fontId="7" fillId="0" borderId="0" xfId="0" applyFont="1" applyAlignment="1">
      <alignment horizontal="left" wrapText="1"/>
    </xf>
    <xf numFmtId="0" fontId="0" fillId="0" borderId="0" xfId="0" applyAlignment="1">
      <alignment wrapText="1"/>
    </xf>
    <xf numFmtId="0" fontId="1" fillId="0" borderId="1" xfId="0" applyNumberFormat="1" applyFont="1" applyBorder="1" applyAlignment="1" applyProtection="1">
      <alignment horizontal="center" vertical="top"/>
      <protection locked="0"/>
    </xf>
    <xf numFmtId="0" fontId="1" fillId="0" borderId="2" xfId="0" applyNumberFormat="1" applyFont="1" applyBorder="1" applyAlignment="1" applyProtection="1">
      <alignment horizontal="center" vertical="top"/>
      <protection locked="0"/>
    </xf>
    <xf numFmtId="0" fontId="1" fillId="0" borderId="3" xfId="0" applyNumberFormat="1" applyFont="1" applyBorder="1" applyAlignment="1" applyProtection="1">
      <alignment horizontal="center" vertical="top"/>
      <protection locked="0"/>
    </xf>
    <xf numFmtId="0" fontId="1" fillId="0" borderId="1" xfId="0" applyNumberFormat="1" applyFont="1" applyBorder="1" applyAlignment="1" applyProtection="1">
      <alignment horizontal="left" vertical="top"/>
      <protection locked="0"/>
    </xf>
    <xf numFmtId="0" fontId="1" fillId="0" borderId="2" xfId="0" applyNumberFormat="1" applyFont="1" applyBorder="1" applyAlignment="1" applyProtection="1">
      <alignment horizontal="left" vertical="top"/>
      <protection locked="0"/>
    </xf>
    <xf numFmtId="0" fontId="1" fillId="0" borderId="3" xfId="0" applyNumberFormat="1" applyFont="1" applyBorder="1" applyAlignment="1" applyProtection="1">
      <alignment horizontal="left" vertical="top"/>
      <protection locked="0"/>
    </xf>
    <xf numFmtId="49" fontId="1" fillId="0" borderId="0" xfId="0" applyNumberFormat="1" applyFont="1" applyAlignment="1">
      <alignment horizontal="center" vertical="top"/>
    </xf>
    <xf numFmtId="16" fontId="1" fillId="0" borderId="1" xfId="0" applyNumberFormat="1" applyFont="1" applyBorder="1" applyAlignment="1" applyProtection="1">
      <alignment horizontal="center" vertical="top"/>
      <protection locked="0"/>
    </xf>
    <xf numFmtId="16" fontId="1" fillId="0" borderId="2" xfId="0" applyNumberFormat="1" applyFont="1" applyBorder="1" applyAlignment="1" applyProtection="1">
      <alignment horizontal="center" vertical="top"/>
      <protection locked="0"/>
    </xf>
    <xf numFmtId="16" fontId="1" fillId="0" borderId="3" xfId="0" applyNumberFormat="1" applyFont="1" applyBorder="1" applyAlignment="1" applyProtection="1">
      <alignment horizontal="center" vertical="top"/>
      <protection locked="0"/>
    </xf>
    <xf numFmtId="0" fontId="1" fillId="0" borderId="0" xfId="0" applyNumberFormat="1" applyFont="1" applyAlignment="1">
      <alignment horizontal="left" vertical="top"/>
    </xf>
    <xf numFmtId="0" fontId="1" fillId="0" borderId="1" xfId="0" applyNumberFormat="1" applyFont="1" applyBorder="1" applyAlignment="1">
      <alignment horizontal="center" vertical="top"/>
    </xf>
    <xf numFmtId="0" fontId="1" fillId="0" borderId="2" xfId="0" applyNumberFormat="1" applyFont="1" applyBorder="1" applyAlignment="1">
      <alignment horizontal="center" vertical="top"/>
    </xf>
    <xf numFmtId="0" fontId="1" fillId="0" borderId="3" xfId="0" applyNumberFormat="1" applyFont="1" applyBorder="1" applyAlignment="1">
      <alignment horizontal="center" vertical="top"/>
    </xf>
    <xf numFmtId="17" fontId="1" fillId="0" borderId="0" xfId="0" applyNumberFormat="1" applyFont="1" applyAlignment="1">
      <alignment horizontal="center" vertical="top"/>
    </xf>
    <xf numFmtId="0" fontId="6" fillId="0" borderId="0" xfId="0" applyNumberFormat="1" applyFont="1" applyAlignment="1">
      <alignment horizontal="center" vertical="top"/>
    </xf>
    <xf numFmtId="0" fontId="10" fillId="0" borderId="7" xfId="0" applyNumberFormat="1" applyFont="1" applyBorder="1" applyAlignment="1" applyProtection="1">
      <alignment horizontal="left" vertical="top" wrapText="1"/>
      <protection locked="0"/>
    </xf>
    <xf numFmtId="0" fontId="10" fillId="0" borderId="8" xfId="0" applyNumberFormat="1" applyFont="1" applyBorder="1" applyAlignment="1" applyProtection="1">
      <alignment horizontal="left" vertical="top" wrapText="1"/>
      <protection locked="0"/>
    </xf>
    <xf numFmtId="0" fontId="10" fillId="0" borderId="9" xfId="0" applyNumberFormat="1" applyFont="1" applyBorder="1" applyAlignment="1" applyProtection="1">
      <alignment horizontal="left" vertical="top" wrapText="1"/>
      <protection locked="0"/>
    </xf>
    <xf numFmtId="0" fontId="10" fillId="0" borderId="5" xfId="0" applyNumberFormat="1" applyFont="1" applyBorder="1" applyAlignment="1" applyProtection="1">
      <alignment horizontal="left" vertical="top" wrapText="1"/>
      <protection locked="0"/>
    </xf>
    <xf numFmtId="0" fontId="10" fillId="0" borderId="0" xfId="0" applyNumberFormat="1" applyFont="1" applyBorder="1" applyAlignment="1" applyProtection="1">
      <alignment horizontal="left" vertical="top" wrapText="1"/>
      <protection locked="0"/>
    </xf>
    <xf numFmtId="0" fontId="10" fillId="0" borderId="6" xfId="0" applyNumberFormat="1" applyFont="1" applyBorder="1" applyAlignment="1" applyProtection="1">
      <alignment horizontal="left" vertical="top" wrapText="1"/>
      <protection locked="0"/>
    </xf>
    <xf numFmtId="0" fontId="10" fillId="0" borderId="10"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6"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left" vertical="top" wrapText="1"/>
      <protection locked="0"/>
    </xf>
    <xf numFmtId="0" fontId="1" fillId="0" borderId="11" xfId="0" applyNumberFormat="1" applyFont="1" applyBorder="1" applyAlignment="1" applyProtection="1">
      <alignment horizontal="left" vertical="top" wrapText="1"/>
      <protection locked="0"/>
    </xf>
    <xf numFmtId="0" fontId="1" fillId="0" borderId="12" xfId="0" applyNumberFormat="1" applyFont="1" applyBorder="1" applyAlignment="1" applyProtection="1">
      <alignment horizontal="left" vertical="top" wrapText="1"/>
      <protection locked="0"/>
    </xf>
    <xf numFmtId="0" fontId="12" fillId="0" borderId="0" xfId="0" applyNumberFormat="1" applyFont="1" applyAlignment="1">
      <alignment horizontal="left" vertical="top"/>
    </xf>
    <xf numFmtId="0" fontId="10" fillId="0" borderId="0" xfId="0" applyNumberFormat="1" applyFont="1" applyAlignment="1">
      <alignment horizontal="left" vertical="top"/>
    </xf>
    <xf numFmtId="0" fontId="6" fillId="0" borderId="0" xfId="0" applyNumberFormat="1" applyFont="1" applyAlignment="1">
      <alignment horizontal="left" vertical="top"/>
    </xf>
    <xf numFmtId="0" fontId="1" fillId="0" borderId="0" xfId="0" applyNumberFormat="1" applyFont="1" applyAlignment="1">
      <alignment horizontal="right" vertical="top"/>
    </xf>
    <xf numFmtId="0" fontId="17" fillId="0" borderId="0" xfId="0" applyNumberFormat="1" applyFont="1" applyAlignment="1">
      <alignment horizontal="center" vertical="top"/>
    </xf>
    <xf numFmtId="1" fontId="1" fillId="0" borderId="1" xfId="0" applyNumberFormat="1" applyFont="1" applyBorder="1" applyAlignment="1">
      <alignment horizontal="center" vertical="top"/>
    </xf>
    <xf numFmtId="1" fontId="1" fillId="0" borderId="3" xfId="0" applyNumberFormat="1" applyFont="1" applyBorder="1" applyAlignment="1">
      <alignment horizontal="center" vertical="top"/>
    </xf>
    <xf numFmtId="1" fontId="3" fillId="0" borderId="1" xfId="0" applyNumberFormat="1" applyFont="1" applyBorder="1" applyAlignment="1">
      <alignment horizontal="center" vertical="top"/>
    </xf>
    <xf numFmtId="0" fontId="3" fillId="0" borderId="2" xfId="0" applyNumberFormat="1" applyFont="1" applyBorder="1" applyAlignment="1">
      <alignment horizontal="center" vertical="top"/>
    </xf>
    <xf numFmtId="0" fontId="3" fillId="0" borderId="3" xfId="0" applyNumberFormat="1" applyFont="1" applyBorder="1" applyAlignment="1">
      <alignment horizontal="center" vertical="top"/>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0" xfId="0" applyNumberFormat="1" applyFont="1" applyAlignment="1">
      <alignment horizontal="left" vertical="top" wrapText="1"/>
    </xf>
    <xf numFmtId="0" fontId="1" fillId="0" borderId="11" xfId="0" applyNumberFormat="1" applyFont="1" applyBorder="1" applyAlignment="1">
      <alignment horizontal="left" vertical="top" wrapText="1"/>
    </xf>
    <xf numFmtId="49" fontId="18" fillId="0" borderId="0" xfId="0" applyNumberFormat="1" applyFont="1" applyBorder="1" applyAlignment="1">
      <alignment horizontal="right" vertical="top"/>
    </xf>
    <xf numFmtId="0" fontId="5" fillId="0" borderId="1" xfId="0" applyNumberFormat="1" applyFont="1" applyBorder="1" applyAlignment="1">
      <alignment horizontal="center" vertical="top"/>
    </xf>
    <xf numFmtId="0" fontId="5" fillId="0" borderId="2" xfId="0" applyNumberFormat="1" applyFont="1" applyBorder="1" applyAlignment="1">
      <alignment horizontal="center" vertical="top"/>
    </xf>
    <xf numFmtId="0" fontId="5" fillId="0" borderId="3" xfId="0" applyNumberFormat="1" applyFont="1" applyBorder="1" applyAlignment="1">
      <alignment horizontal="center" vertical="top"/>
    </xf>
    <xf numFmtId="0" fontId="14" fillId="4" borderId="0" xfId="0" applyFont="1" applyFill="1" applyAlignment="1">
      <alignment horizontal="center" wrapText="1"/>
    </xf>
    <xf numFmtId="49" fontId="18" fillId="3" borderId="0" xfId="0" applyNumberFormat="1" applyFont="1" applyFill="1" applyBorder="1" applyAlignment="1">
      <alignment horizontal="right" vertical="top"/>
    </xf>
    <xf numFmtId="0" fontId="12" fillId="3" borderId="1" xfId="0" applyNumberFormat="1" applyFont="1" applyFill="1" applyBorder="1" applyAlignment="1">
      <alignment horizontal="center" vertical="top"/>
    </xf>
    <xf numFmtId="0" fontId="12" fillId="3" borderId="3" xfId="0" applyNumberFormat="1" applyFont="1" applyFill="1" applyBorder="1" applyAlignment="1">
      <alignment horizontal="center" vertical="top"/>
    </xf>
    <xf numFmtId="0" fontId="12" fillId="3" borderId="2" xfId="0" applyNumberFormat="1" applyFont="1" applyFill="1" applyBorder="1" applyAlignment="1">
      <alignment horizontal="center" vertical="top"/>
    </xf>
    <xf numFmtId="0" fontId="1" fillId="3" borderId="1" xfId="0" applyNumberFormat="1" applyFont="1" applyFill="1" applyBorder="1" applyAlignment="1">
      <alignment horizontal="center" vertical="top"/>
    </xf>
    <xf numFmtId="0" fontId="1" fillId="3" borderId="3" xfId="0" applyNumberFormat="1" applyFont="1" applyFill="1" applyBorder="1" applyAlignment="1">
      <alignment horizontal="center" vertical="top"/>
    </xf>
    <xf numFmtId="0" fontId="1" fillId="3" borderId="2" xfId="0" applyNumberFormat="1" applyFont="1" applyFill="1" applyBorder="1" applyAlignment="1">
      <alignment horizontal="center" vertical="top"/>
    </xf>
    <xf numFmtId="17" fontId="5" fillId="0" borderId="11" xfId="0" applyNumberFormat="1" applyFont="1" applyBorder="1" applyAlignment="1">
      <alignment horizontal="right" vertical="top"/>
    </xf>
    <xf numFmtId="17" fontId="5" fillId="0" borderId="0" xfId="0" applyNumberFormat="1" applyFont="1" applyBorder="1" applyAlignment="1">
      <alignment horizontal="right" vertical="top"/>
    </xf>
    <xf numFmtId="0" fontId="1" fillId="0" borderId="1" xfId="0" applyNumberFormat="1" applyFont="1" applyFill="1" applyBorder="1" applyAlignment="1">
      <alignment horizontal="center" vertical="top"/>
    </xf>
    <xf numFmtId="0" fontId="1" fillId="0" borderId="3" xfId="0" applyNumberFormat="1" applyFont="1" applyFill="1" applyBorder="1" applyAlignment="1">
      <alignment horizontal="center" vertical="top"/>
    </xf>
    <xf numFmtId="0" fontId="15" fillId="4" borderId="0" xfId="0" applyFont="1" applyFill="1" applyAlignment="1">
      <alignment horizontal="center" wrapText="1"/>
    </xf>
    <xf numFmtId="8" fontId="3" fillId="3" borderId="13" xfId="0" applyNumberFormat="1" applyFont="1" applyFill="1" applyBorder="1" applyAlignment="1">
      <alignment horizontal="center" vertical="top"/>
    </xf>
    <xf numFmtId="8" fontId="3" fillId="3" borderId="14" xfId="0" applyNumberFormat="1" applyFont="1" applyFill="1" applyBorder="1" applyAlignment="1">
      <alignment horizontal="center" vertical="top"/>
    </xf>
    <xf numFmtId="0" fontId="3" fillId="0" borderId="11" xfId="0" applyNumberFormat="1" applyFont="1" applyBorder="1" applyAlignment="1">
      <alignment horizontal="right" vertical="top"/>
    </xf>
    <xf numFmtId="0" fontId="1" fillId="0" borderId="1" xfId="0" applyNumberFormat="1" applyFont="1" applyBorder="1" applyAlignment="1" applyProtection="1">
      <alignment horizontal="left" vertical="top" wrapText="1"/>
      <protection locked="0"/>
    </xf>
    <xf numFmtId="0" fontId="1" fillId="0" borderId="2" xfId="0" applyNumberFormat="1" applyFont="1" applyBorder="1" applyAlignment="1" applyProtection="1">
      <alignment horizontal="left" vertical="top" wrapText="1"/>
      <protection locked="0"/>
    </xf>
    <xf numFmtId="0" fontId="1" fillId="0" borderId="3" xfId="0" applyNumberFormat="1" applyFont="1" applyBorder="1" applyAlignment="1" applyProtection="1">
      <alignment horizontal="left" vertical="top" wrapText="1"/>
      <protection locked="0"/>
    </xf>
    <xf numFmtId="0" fontId="1" fillId="0" borderId="1" xfId="0" applyNumberFormat="1" applyFont="1" applyFill="1" applyBorder="1" applyAlignment="1" applyProtection="1">
      <alignment horizontal="left" vertical="top" wrapText="1"/>
      <protection locked="0"/>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horizontal="left" vertical="top" wrapText="1"/>
      <protection locked="0"/>
    </xf>
    <xf numFmtId="0" fontId="11" fillId="4" borderId="0" xfId="0" applyFont="1" applyFill="1" applyAlignment="1">
      <alignment horizontal="center" wrapText="1"/>
    </xf>
    <xf numFmtId="0" fontId="1" fillId="0" borderId="0" xfId="0" applyNumberFormat="1" applyFont="1" applyFill="1" applyAlignment="1">
      <alignment horizontal="left" vertical="top"/>
    </xf>
    <xf numFmtId="0" fontId="1" fillId="0" borderId="0" xfId="0" applyNumberFormat="1" applyFont="1" applyFill="1" applyBorder="1" applyAlignment="1">
      <alignment horizontal="left" vertical="top"/>
    </xf>
    <xf numFmtId="0" fontId="1" fillId="0" borderId="0" xfId="0" applyNumberFormat="1" applyFont="1" applyFill="1" applyAlignment="1">
      <alignment horizontal="right" vertical="top"/>
    </xf>
    <xf numFmtId="0" fontId="1" fillId="0" borderId="0" xfId="0" applyNumberFormat="1" applyFont="1" applyFill="1" applyBorder="1" applyAlignment="1">
      <alignment horizontal="right" vertical="top"/>
    </xf>
    <xf numFmtId="0" fontId="1" fillId="0" borderId="1" xfId="0" applyNumberFormat="1" applyFont="1" applyBorder="1" applyAlignment="1">
      <alignment horizontal="right" vertical="top"/>
    </xf>
    <xf numFmtId="0" fontId="1" fillId="0" borderId="2" xfId="0" applyNumberFormat="1" applyFont="1" applyBorder="1" applyAlignment="1">
      <alignment horizontal="right" vertical="top"/>
    </xf>
    <xf numFmtId="0" fontId="1" fillId="0" borderId="3" xfId="0" applyNumberFormat="1" applyFont="1" applyBorder="1" applyAlignment="1">
      <alignment horizontal="right" vertical="top"/>
    </xf>
    <xf numFmtId="0" fontId="1" fillId="0" borderId="5" xfId="0" applyNumberFormat="1" applyFont="1" applyBorder="1" applyAlignment="1" applyProtection="1">
      <alignment horizontal="left" vertical="top" wrapText="1" indent="5"/>
      <protection locked="0"/>
    </xf>
    <xf numFmtId="0" fontId="1" fillId="0" borderId="0" xfId="0" applyNumberFormat="1" applyFont="1" applyBorder="1" applyAlignment="1" applyProtection="1">
      <alignment horizontal="left" vertical="top" wrapText="1" indent="5"/>
      <protection locked="0"/>
    </xf>
    <xf numFmtId="0" fontId="1" fillId="0" borderId="6" xfId="0" applyNumberFormat="1" applyFont="1" applyBorder="1" applyAlignment="1" applyProtection="1">
      <alignment horizontal="left" vertical="top" wrapText="1" indent="5"/>
      <protection locked="0"/>
    </xf>
    <xf numFmtId="0" fontId="1" fillId="0" borderId="10" xfId="0" applyNumberFormat="1" applyFont="1" applyBorder="1" applyAlignment="1" applyProtection="1">
      <alignment horizontal="left" vertical="top" wrapText="1" indent="5"/>
      <protection locked="0"/>
    </xf>
    <xf numFmtId="0" fontId="1" fillId="0" borderId="11" xfId="0" applyNumberFormat="1" applyFont="1" applyBorder="1" applyAlignment="1" applyProtection="1">
      <alignment horizontal="left" vertical="top" wrapText="1" indent="5"/>
      <protection locked="0"/>
    </xf>
    <xf numFmtId="0" fontId="1" fillId="0" borderId="12" xfId="0" applyNumberFormat="1" applyFont="1" applyBorder="1" applyAlignment="1" applyProtection="1">
      <alignment horizontal="left" vertical="top" wrapText="1" indent="5"/>
      <protection locked="0"/>
    </xf>
    <xf numFmtId="0" fontId="10" fillId="0" borderId="5" xfId="0" applyNumberFormat="1" applyFont="1" applyBorder="1" applyAlignment="1" applyProtection="1">
      <alignment horizontal="left" vertical="top" wrapText="1" indent="5"/>
      <protection locked="0"/>
    </xf>
    <xf numFmtId="0" fontId="0" fillId="0" borderId="1" xfId="0" applyNumberFormat="1" applyFont="1" applyBorder="1" applyAlignment="1" applyProtection="1">
      <alignment horizontal="center" vertical="top"/>
      <protection locked="0"/>
    </xf>
    <xf numFmtId="0" fontId="0" fillId="0" borderId="3" xfId="0" applyNumberFormat="1" applyFont="1" applyBorder="1" applyAlignment="1" applyProtection="1">
      <alignment horizontal="center" vertical="top"/>
      <protection locked="0"/>
    </xf>
    <xf numFmtId="0" fontId="0" fillId="0" borderId="2" xfId="0" applyNumberFormat="1" applyFont="1" applyBorder="1" applyAlignment="1" applyProtection="1">
      <alignment horizontal="center" vertical="top"/>
      <protection locked="0"/>
    </xf>
    <xf numFmtId="0" fontId="0" fillId="0" borderId="7" xfId="0" applyNumberFormat="1" applyBorder="1" applyAlignment="1" applyProtection="1">
      <alignment horizontal="left" vertical="top" wrapText="1"/>
      <protection locked="0"/>
    </xf>
    <xf numFmtId="0" fontId="0" fillId="0" borderId="8" xfId="0" applyNumberFormat="1" applyFont="1" applyBorder="1" applyAlignment="1" applyProtection="1">
      <alignment horizontal="left" vertical="top" wrapText="1"/>
      <protection locked="0"/>
    </xf>
    <xf numFmtId="0" fontId="0" fillId="0" borderId="9" xfId="0" applyNumberFormat="1" applyFont="1" applyBorder="1" applyAlignment="1" applyProtection="1">
      <alignment horizontal="left" vertical="top" wrapText="1"/>
      <protection locked="0"/>
    </xf>
    <xf numFmtId="0" fontId="0" fillId="0" borderId="5"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0" fillId="0" borderId="10"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horizontal="left" vertical="top" wrapText="1"/>
      <protection locked="0"/>
    </xf>
    <xf numFmtId="0" fontId="0" fillId="0" borderId="12" xfId="0" applyNumberFormat="1"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1" fillId="0" borderId="8" xfId="0" applyNumberFormat="1" applyFont="1" applyBorder="1" applyAlignment="1">
      <alignment horizontal="center" vertical="top"/>
    </xf>
    <xf numFmtId="8" fontId="1" fillId="0" borderId="4" xfId="0" applyNumberFormat="1" applyFont="1" applyBorder="1" applyAlignment="1">
      <alignment horizontal="center" vertical="top"/>
    </xf>
    <xf numFmtId="12" fontId="1" fillId="0" borderId="0" xfId="0" applyNumberFormat="1"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5.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7.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J20"/>
  <sheetViews>
    <sheetView workbookViewId="0" topLeftCell="A1">
      <selection activeCell="B1" sqref="A1:B1"/>
    </sheetView>
  </sheetViews>
  <sheetFormatPr defaultColWidth="11.421875" defaultRowHeight="12.75"/>
  <cols>
    <col min="1" max="16384" width="8.8515625" style="0" customWidth="1"/>
  </cols>
  <sheetData>
    <row r="1" ht="18">
      <c r="A1" s="205" t="s">
        <v>354</v>
      </c>
    </row>
    <row r="3" ht="12">
      <c r="A3" t="s">
        <v>345</v>
      </c>
    </row>
    <row r="4" ht="12">
      <c r="A4" t="s">
        <v>346</v>
      </c>
    </row>
    <row r="6" ht="12">
      <c r="A6" t="s">
        <v>347</v>
      </c>
    </row>
    <row r="8" ht="12">
      <c r="A8" t="s">
        <v>358</v>
      </c>
    </row>
    <row r="9" ht="12">
      <c r="A9" t="s">
        <v>359</v>
      </c>
    </row>
    <row r="11" ht="12">
      <c r="A11" t="s">
        <v>348</v>
      </c>
    </row>
    <row r="12" ht="12">
      <c r="A12" t="s">
        <v>349</v>
      </c>
    </row>
    <row r="13" ht="12">
      <c r="A13" t="s">
        <v>350</v>
      </c>
    </row>
    <row r="14" ht="12">
      <c r="A14" t="s">
        <v>351</v>
      </c>
    </row>
    <row r="15" ht="12">
      <c r="A15" t="s">
        <v>352</v>
      </c>
    </row>
    <row r="16" ht="12">
      <c r="A16" s="122" t="s">
        <v>353</v>
      </c>
    </row>
    <row r="18" spans="1:10" ht="61.5" customHeight="1">
      <c r="A18" s="317" t="s">
        <v>389</v>
      </c>
      <c r="B18" s="317"/>
      <c r="C18" s="317"/>
      <c r="D18" s="317"/>
      <c r="E18" s="317"/>
      <c r="F18" s="317"/>
      <c r="G18" s="317"/>
      <c r="H18" s="317"/>
      <c r="I18" s="317"/>
      <c r="J18" s="317"/>
    </row>
    <row r="20" spans="1:10" ht="79.5" customHeight="1">
      <c r="A20" s="318" t="s">
        <v>390</v>
      </c>
      <c r="B20" s="318"/>
      <c r="C20" s="318"/>
      <c r="D20" s="318"/>
      <c r="E20" s="318"/>
      <c r="F20" s="318"/>
      <c r="G20" s="318"/>
      <c r="H20" s="318"/>
      <c r="I20" s="318"/>
      <c r="J20" s="318"/>
    </row>
  </sheetData>
  <sheetProtection sheet="1" objects="1" scenarios="1"/>
  <mergeCells count="2">
    <mergeCell ref="A18:J18"/>
    <mergeCell ref="A20:J20"/>
  </mergeCells>
  <printOptions/>
  <pageMargins left="0.5" right="0.5" top="0.5" bottom="0.5" header="0" footer="0"/>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W130"/>
  <sheetViews>
    <sheetView showGridLines="0" workbookViewId="0" topLeftCell="B1">
      <selection activeCell="Y26" sqref="Y26"/>
    </sheetView>
  </sheetViews>
  <sheetFormatPr defaultColWidth="11.421875" defaultRowHeight="12.75"/>
  <cols>
    <col min="1" max="1" width="10.7109375" style="1" hidden="1" customWidth="1"/>
    <col min="2" max="2" width="7.7109375" style="1" customWidth="1"/>
    <col min="3" max="3" width="2.7109375" style="1" customWidth="1"/>
    <col min="4" max="4" width="13.7109375" style="1" customWidth="1"/>
    <col min="5" max="5" width="8.7109375" style="1" customWidth="1"/>
    <col min="6" max="6" width="14.7109375" style="1" customWidth="1"/>
    <col min="7" max="7" width="11.7109375" style="1" customWidth="1"/>
    <col min="8" max="8" width="5.7109375" style="1" customWidth="1"/>
    <col min="9" max="11" width="10.7109375" style="1" hidden="1" customWidth="1"/>
    <col min="12" max="12" width="15.7109375" style="1" customWidth="1"/>
    <col min="13" max="13" width="2.7109375" style="57" customWidth="1"/>
    <col min="14" max="14" width="2.7109375" style="120" customWidth="1"/>
    <col min="15" max="15" width="2.7109375" style="121" customWidth="1"/>
    <col min="16" max="27" width="6.421875" style="57" customWidth="1"/>
    <col min="28" max="28" width="2.7109375" style="57" customWidth="1"/>
    <col min="29" max="16384" width="11.421875" style="57" customWidth="1"/>
  </cols>
  <sheetData>
    <row r="1" spans="2:28" ht="19.5" customHeight="1">
      <c r="B1" s="244"/>
      <c r="C1" s="244" t="s">
        <v>17</v>
      </c>
      <c r="D1" s="244"/>
      <c r="E1" s="371" t="str">
        <f>'Page 1'!F1</f>
        <v> </v>
      </c>
      <c r="F1" s="372"/>
      <c r="G1" s="244" t="s">
        <v>18</v>
      </c>
      <c r="H1" s="244"/>
      <c r="I1" s="244"/>
      <c r="J1" s="245"/>
      <c r="K1" s="244"/>
      <c r="L1" s="246" t="str">
        <f>'Page 8-11'!AA2</f>
        <v> </v>
      </c>
      <c r="M1" s="247"/>
      <c r="N1" s="248"/>
      <c r="O1" s="248" t="s">
        <v>17</v>
      </c>
      <c r="P1" s="249"/>
      <c r="Q1" s="249"/>
      <c r="R1" s="368" t="str">
        <f>E1</f>
        <v> </v>
      </c>
      <c r="S1" s="370"/>
      <c r="T1" s="370"/>
      <c r="U1" s="370"/>
      <c r="V1" s="369"/>
      <c r="W1" s="249"/>
      <c r="X1" s="249" t="s">
        <v>195</v>
      </c>
      <c r="Y1" s="249"/>
      <c r="Z1" s="249"/>
      <c r="AA1" s="294" t="str">
        <f>L1</f>
        <v> </v>
      </c>
      <c r="AB1" s="251"/>
    </row>
    <row r="2" spans="2:28" ht="4.5" customHeight="1">
      <c r="B2" s="244"/>
      <c r="C2" s="244"/>
      <c r="D2" s="244"/>
      <c r="E2" s="244"/>
      <c r="F2" s="244"/>
      <c r="G2" s="244"/>
      <c r="H2" s="244"/>
      <c r="I2" s="244"/>
      <c r="J2" s="244"/>
      <c r="K2" s="244"/>
      <c r="L2" s="244"/>
      <c r="M2" s="249"/>
      <c r="N2" s="248"/>
      <c r="O2" s="248"/>
      <c r="P2" s="249"/>
      <c r="Q2" s="249"/>
      <c r="R2" s="253"/>
      <c r="S2" s="252"/>
      <c r="T2" s="252"/>
      <c r="U2" s="252"/>
      <c r="V2" s="252"/>
      <c r="W2" s="249"/>
      <c r="X2" s="249"/>
      <c r="Y2" s="249"/>
      <c r="Z2" s="249"/>
      <c r="AA2" s="249"/>
      <c r="AB2" s="251"/>
    </row>
    <row r="3" spans="2:28" ht="19.5" customHeight="1">
      <c r="B3" s="244"/>
      <c r="C3" s="254"/>
      <c r="D3" s="244" t="s">
        <v>100</v>
      </c>
      <c r="E3" s="371" t="str">
        <f>'Page 8-11'!R4</f>
        <v> </v>
      </c>
      <c r="F3" s="372"/>
      <c r="G3" s="255"/>
      <c r="H3" s="244"/>
      <c r="I3" s="244"/>
      <c r="J3" s="244"/>
      <c r="K3" s="244"/>
      <c r="L3" s="244"/>
      <c r="M3" s="249"/>
      <c r="N3" s="248"/>
      <c r="O3" s="256"/>
      <c r="P3" s="249" t="s">
        <v>100</v>
      </c>
      <c r="Q3" s="249"/>
      <c r="R3" s="368" t="str">
        <f>E3</f>
        <v> </v>
      </c>
      <c r="S3" s="370"/>
      <c r="T3" s="370"/>
      <c r="U3" s="370"/>
      <c r="V3" s="369"/>
      <c r="W3" s="249"/>
      <c r="X3" s="249"/>
      <c r="Y3" s="249"/>
      <c r="Z3" s="249"/>
      <c r="AA3" s="249"/>
      <c r="AB3" s="251"/>
    </row>
    <row r="4" spans="2:28" ht="19.5" customHeight="1">
      <c r="B4" s="244"/>
      <c r="C4" s="254"/>
      <c r="D4" s="244"/>
      <c r="E4" s="254"/>
      <c r="F4" s="254" t="s">
        <v>196</v>
      </c>
      <c r="G4" s="244"/>
      <c r="H4" s="254"/>
      <c r="I4" s="254"/>
      <c r="J4" s="254"/>
      <c r="K4" s="244"/>
      <c r="L4" s="244"/>
      <c r="M4" s="249"/>
      <c r="N4" s="248"/>
      <c r="O4" s="248"/>
      <c r="P4" s="249"/>
      <c r="Q4" s="249"/>
      <c r="R4" s="249"/>
      <c r="S4" s="249"/>
      <c r="T4" s="249"/>
      <c r="U4" s="249"/>
      <c r="V4" s="249"/>
      <c r="W4" s="249"/>
      <c r="X4" s="249"/>
      <c r="Y4" s="249"/>
      <c r="Z4" s="249"/>
      <c r="AA4" s="249"/>
      <c r="AB4" s="249"/>
    </row>
    <row r="5" spans="2:28" ht="13.5" customHeight="1">
      <c r="B5" s="244"/>
      <c r="C5" s="254"/>
      <c r="D5" s="244"/>
      <c r="E5" s="257"/>
      <c r="F5" s="254"/>
      <c r="G5" s="244" t="s">
        <v>196</v>
      </c>
      <c r="H5" s="254"/>
      <c r="I5" s="254"/>
      <c r="J5" s="254"/>
      <c r="K5" s="244"/>
      <c r="L5" s="244"/>
      <c r="M5" s="249"/>
      <c r="N5" s="248"/>
      <c r="O5" s="248"/>
      <c r="P5" s="249"/>
      <c r="Q5" s="249"/>
      <c r="R5" s="249"/>
      <c r="S5" s="249"/>
      <c r="T5" s="249" t="s">
        <v>199</v>
      </c>
      <c r="U5" s="249"/>
      <c r="V5" s="249"/>
      <c r="W5" s="249"/>
      <c r="X5" s="249"/>
      <c r="Y5" s="249"/>
      <c r="Z5" s="249"/>
      <c r="AA5" s="249"/>
      <c r="AB5" s="249"/>
    </row>
    <row r="6" spans="2:28" ht="13.5" customHeight="1">
      <c r="B6" s="244"/>
      <c r="C6" s="254"/>
      <c r="D6" s="258"/>
      <c r="E6" s="258"/>
      <c r="F6" s="258"/>
      <c r="G6" s="258" t="s">
        <v>197</v>
      </c>
      <c r="H6" s="258"/>
      <c r="I6" s="244"/>
      <c r="J6" s="244"/>
      <c r="K6" s="244"/>
      <c r="L6" s="258" t="s">
        <v>198</v>
      </c>
      <c r="M6" s="249"/>
      <c r="N6" s="248"/>
      <c r="O6" s="248"/>
      <c r="P6" s="249"/>
      <c r="Q6" s="249"/>
      <c r="R6" s="249"/>
      <c r="S6" s="249"/>
      <c r="T6" s="249"/>
      <c r="U6" s="249"/>
      <c r="V6" s="249"/>
      <c r="W6" s="249"/>
      <c r="X6" s="249"/>
      <c r="Y6" s="249"/>
      <c r="Z6" s="249"/>
      <c r="AA6" s="249"/>
      <c r="AB6" s="249"/>
    </row>
    <row r="7" spans="2:28" ht="13.5" customHeight="1">
      <c r="B7" s="244"/>
      <c r="C7" s="254"/>
      <c r="D7" s="259"/>
      <c r="E7" s="259" t="s">
        <v>177</v>
      </c>
      <c r="F7" s="259"/>
      <c r="G7" s="259" t="s">
        <v>200</v>
      </c>
      <c r="H7" s="259"/>
      <c r="I7" s="244"/>
      <c r="J7" s="244"/>
      <c r="K7" s="244"/>
      <c r="L7" s="259" t="s">
        <v>201</v>
      </c>
      <c r="M7" s="249"/>
      <c r="N7" s="248"/>
      <c r="O7" s="260"/>
      <c r="P7" s="261"/>
      <c r="Q7" s="261"/>
      <c r="R7" s="262"/>
      <c r="S7" s="263"/>
      <c r="T7" s="263"/>
      <c r="U7" s="263"/>
      <c r="V7" s="263"/>
      <c r="W7" s="263"/>
      <c r="X7" s="262"/>
      <c r="Y7" s="263"/>
      <c r="Z7" s="263"/>
      <c r="AA7" s="262"/>
      <c r="AB7" s="249"/>
    </row>
    <row r="8" spans="2:28" ht="13.5" customHeight="1">
      <c r="B8" s="244"/>
      <c r="C8" s="254"/>
      <c r="D8" s="259" t="s">
        <v>202</v>
      </c>
      <c r="E8" s="259" t="s">
        <v>203</v>
      </c>
      <c r="F8" s="259" t="s">
        <v>204</v>
      </c>
      <c r="G8" s="259" t="s">
        <v>205</v>
      </c>
      <c r="H8" s="259" t="s">
        <v>206</v>
      </c>
      <c r="I8" s="244"/>
      <c r="J8" s="244"/>
      <c r="K8" s="244"/>
      <c r="L8" s="259" t="s">
        <v>207</v>
      </c>
      <c r="M8" s="249"/>
      <c r="N8" s="248"/>
      <c r="O8" s="247"/>
      <c r="P8" s="264" t="s">
        <v>213</v>
      </c>
      <c r="Q8" s="264" t="s">
        <v>214</v>
      </c>
      <c r="R8" s="265" t="s">
        <v>215</v>
      </c>
      <c r="S8" s="266" t="s">
        <v>127</v>
      </c>
      <c r="T8" s="266" t="s">
        <v>128</v>
      </c>
      <c r="U8" s="266" t="s">
        <v>129</v>
      </c>
      <c r="V8" s="266" t="s">
        <v>130</v>
      </c>
      <c r="W8" s="266" t="s">
        <v>131</v>
      </c>
      <c r="X8" s="265" t="s">
        <v>216</v>
      </c>
      <c r="Y8" s="266" t="s">
        <v>217</v>
      </c>
      <c r="Z8" s="266" t="s">
        <v>218</v>
      </c>
      <c r="AA8" s="265" t="s">
        <v>60</v>
      </c>
      <c r="AB8" s="249"/>
    </row>
    <row r="9" spans="2:28" ht="13.5" customHeight="1">
      <c r="B9" s="244"/>
      <c r="C9" s="254"/>
      <c r="D9" s="259" t="s">
        <v>208</v>
      </c>
      <c r="E9" s="259" t="s">
        <v>209</v>
      </c>
      <c r="F9" s="259"/>
      <c r="G9" s="259" t="s">
        <v>210</v>
      </c>
      <c r="H9" s="259" t="s">
        <v>211</v>
      </c>
      <c r="I9" s="244"/>
      <c r="J9" s="244"/>
      <c r="K9" s="244"/>
      <c r="L9" s="259" t="s">
        <v>212</v>
      </c>
      <c r="M9" s="249"/>
      <c r="N9" s="248"/>
      <c r="O9" s="267"/>
      <c r="P9" s="268" t="s">
        <v>187</v>
      </c>
      <c r="Q9" s="268" t="s">
        <v>187</v>
      </c>
      <c r="R9" s="269" t="s">
        <v>187</v>
      </c>
      <c r="S9" s="269" t="s">
        <v>187</v>
      </c>
      <c r="T9" s="269" t="s">
        <v>187</v>
      </c>
      <c r="U9" s="269" t="s">
        <v>187</v>
      </c>
      <c r="V9" s="269" t="s">
        <v>187</v>
      </c>
      <c r="W9" s="269" t="s">
        <v>187</v>
      </c>
      <c r="X9" s="269" t="s">
        <v>187</v>
      </c>
      <c r="Y9" s="269" t="s">
        <v>187</v>
      </c>
      <c r="Z9" s="269" t="s">
        <v>187</v>
      </c>
      <c r="AA9" s="269" t="s">
        <v>187</v>
      </c>
      <c r="AB9" s="249"/>
    </row>
    <row r="10" spans="2:28" ht="13.5" customHeight="1">
      <c r="B10" s="244"/>
      <c r="C10" s="254"/>
      <c r="D10" s="270"/>
      <c r="E10" s="270" t="s">
        <v>61</v>
      </c>
      <c r="F10" s="270"/>
      <c r="G10" s="270" t="s">
        <v>62</v>
      </c>
      <c r="H10" s="270" t="s">
        <v>63</v>
      </c>
      <c r="I10" s="244"/>
      <c r="J10" s="244"/>
      <c r="K10" s="244"/>
      <c r="L10" s="270" t="s">
        <v>187</v>
      </c>
      <c r="M10" s="249"/>
      <c r="N10" s="248"/>
      <c r="O10" s="247" t="s">
        <v>70</v>
      </c>
      <c r="P10" s="249"/>
      <c r="Q10" s="249"/>
      <c r="R10" s="249"/>
      <c r="S10" s="249"/>
      <c r="T10" s="249"/>
      <c r="U10" s="249"/>
      <c r="V10" s="249"/>
      <c r="W10" s="249"/>
      <c r="X10" s="249"/>
      <c r="Y10" s="249"/>
      <c r="Z10" s="249"/>
      <c r="AA10" s="249"/>
      <c r="AB10" s="249"/>
    </row>
    <row r="11" spans="2:49" ht="21" customHeight="1">
      <c r="B11" s="244"/>
      <c r="C11" s="271"/>
      <c r="D11" s="272" t="s">
        <v>229</v>
      </c>
      <c r="E11" s="272"/>
      <c r="F11" s="273" t="s">
        <v>230</v>
      </c>
      <c r="G11" s="273" t="s">
        <v>230</v>
      </c>
      <c r="H11" s="274"/>
      <c r="I11" s="272"/>
      <c r="J11" s="272"/>
      <c r="K11" s="272"/>
      <c r="L11" s="275">
        <f>'Extra page 10 &amp; 11'!L37</f>
        <v>0</v>
      </c>
      <c r="M11" s="276"/>
      <c r="N11" s="248"/>
      <c r="O11" s="277" t="s">
        <v>22</v>
      </c>
      <c r="P11" s="278">
        <f>'Extra page 10 &amp; 11'!P11</f>
        <v>0</v>
      </c>
      <c r="Q11" s="278">
        <f>'Extra page 10 &amp; 11'!Q11</f>
        <v>0</v>
      </c>
      <c r="R11" s="278">
        <f>'Extra page 10 &amp; 11'!R11</f>
        <v>0</v>
      </c>
      <c r="S11" s="278">
        <f>'Extra page 10 &amp; 11'!S11</f>
        <v>0</v>
      </c>
      <c r="T11" s="278">
        <f>'Extra page 10 &amp; 11'!T11</f>
        <v>0</v>
      </c>
      <c r="U11" s="278">
        <f>'Extra page 10 &amp; 11'!U11</f>
        <v>0</v>
      </c>
      <c r="V11" s="278">
        <f>'Extra page 10 &amp; 11'!V11</f>
        <v>0</v>
      </c>
      <c r="W11" s="278">
        <f>'Extra page 10 &amp; 11'!W11</f>
        <v>0</v>
      </c>
      <c r="X11" s="278">
        <f>'Extra page 10 &amp; 11'!X11</f>
        <v>0</v>
      </c>
      <c r="Y11" s="278">
        <f>'Extra page 10 &amp; 11'!Y11</f>
        <v>0</v>
      </c>
      <c r="Z11" s="278">
        <f>'Extra page 10 &amp; 11'!Z11</f>
        <v>0</v>
      </c>
      <c r="AA11" s="278">
        <f>'Extra page 10 &amp; 11'!AA11</f>
        <v>0</v>
      </c>
      <c r="AB11" s="277" t="s">
        <v>22</v>
      </c>
      <c r="AC11" s="67"/>
      <c r="AD11" s="67"/>
      <c r="AE11" s="67"/>
      <c r="AF11" s="67"/>
      <c r="AG11" s="67"/>
      <c r="AH11" s="67"/>
      <c r="AI11" s="67"/>
      <c r="AJ11" s="67"/>
      <c r="AK11" s="67"/>
      <c r="AL11" s="67"/>
      <c r="AM11" s="67"/>
      <c r="AN11" s="67"/>
      <c r="AO11" s="67"/>
      <c r="AP11" s="67"/>
      <c r="AQ11" s="67"/>
      <c r="AR11" s="67"/>
      <c r="AS11" s="67"/>
      <c r="AT11" s="67"/>
      <c r="AU11" s="67"/>
      <c r="AV11" s="67"/>
      <c r="AW11" s="67"/>
    </row>
    <row r="12" spans="2:49" ht="21" customHeight="1">
      <c r="B12" s="244"/>
      <c r="C12" s="270">
        <v>1</v>
      </c>
      <c r="D12" s="279"/>
      <c r="E12" s="279"/>
      <c r="F12" s="279"/>
      <c r="G12" s="280"/>
      <c r="H12" s="281"/>
      <c r="I12" s="244"/>
      <c r="J12" s="244"/>
      <c r="K12" s="244"/>
      <c r="L12" s="282">
        <f aca="true" t="shared" si="0" ref="L12:L36">SUM(P12:AA12)</f>
        <v>0</v>
      </c>
      <c r="M12" s="283">
        <v>1</v>
      </c>
      <c r="N12" s="248"/>
      <c r="O12" s="269">
        <v>1</v>
      </c>
      <c r="P12" s="284" t="s">
        <v>22</v>
      </c>
      <c r="Q12" s="284"/>
      <c r="R12" s="284"/>
      <c r="S12" s="285"/>
      <c r="T12" s="285"/>
      <c r="U12" s="285" t="s">
        <v>22</v>
      </c>
      <c r="V12" s="285"/>
      <c r="W12" s="285"/>
      <c r="X12" s="284"/>
      <c r="Y12" s="285"/>
      <c r="Z12" s="285"/>
      <c r="AA12" s="284"/>
      <c r="AB12" s="269">
        <v>1</v>
      </c>
      <c r="AC12" s="67"/>
      <c r="AD12" s="67"/>
      <c r="AE12" s="67"/>
      <c r="AF12" s="67"/>
      <c r="AG12" s="67"/>
      <c r="AH12" s="67"/>
      <c r="AI12" s="67"/>
      <c r="AJ12" s="67"/>
      <c r="AK12" s="67"/>
      <c r="AL12" s="67"/>
      <c r="AM12" s="67"/>
      <c r="AN12" s="67"/>
      <c r="AO12" s="67"/>
      <c r="AP12" s="67"/>
      <c r="AQ12" s="67"/>
      <c r="AR12" s="67"/>
      <c r="AS12" s="67"/>
      <c r="AT12" s="67"/>
      <c r="AU12" s="67"/>
      <c r="AV12" s="67"/>
      <c r="AW12" s="67"/>
    </row>
    <row r="13" spans="2:28" ht="21" customHeight="1">
      <c r="B13" s="244"/>
      <c r="C13" s="270">
        <f aca="true" t="shared" si="1" ref="C13:C36">SUM(C12+1)</f>
        <v>2</v>
      </c>
      <c r="D13" s="279"/>
      <c r="E13" s="279"/>
      <c r="F13" s="279"/>
      <c r="G13" s="280"/>
      <c r="H13" s="281"/>
      <c r="I13" s="244"/>
      <c r="J13" s="244"/>
      <c r="K13" s="244"/>
      <c r="L13" s="282">
        <f t="shared" si="0"/>
        <v>0</v>
      </c>
      <c r="M13" s="283">
        <f aca="true" t="shared" si="2" ref="M13:M36">SUM(M12+1)</f>
        <v>2</v>
      </c>
      <c r="N13" s="248"/>
      <c r="O13" s="269">
        <f aca="true" t="shared" si="3" ref="O13:O36">SUM(O12+1)</f>
        <v>2</v>
      </c>
      <c r="P13" s="284"/>
      <c r="Q13" s="284"/>
      <c r="R13" s="284"/>
      <c r="S13" s="285"/>
      <c r="T13" s="285"/>
      <c r="U13" s="285"/>
      <c r="V13" s="285"/>
      <c r="W13" s="285"/>
      <c r="X13" s="284"/>
      <c r="Y13" s="285"/>
      <c r="Z13" s="285"/>
      <c r="AA13" s="284"/>
      <c r="AB13" s="269">
        <f aca="true" t="shared" si="4" ref="AB13:AB36">SUM(AB12+1)</f>
        <v>2</v>
      </c>
    </row>
    <row r="14" spans="2:28" ht="21" customHeight="1">
      <c r="B14" s="244"/>
      <c r="C14" s="270">
        <f t="shared" si="1"/>
        <v>3</v>
      </c>
      <c r="D14" s="279"/>
      <c r="E14" s="279"/>
      <c r="F14" s="279"/>
      <c r="G14" s="280"/>
      <c r="H14" s="281"/>
      <c r="I14" s="244"/>
      <c r="J14" s="244"/>
      <c r="K14" s="244"/>
      <c r="L14" s="282">
        <f t="shared" si="0"/>
        <v>0</v>
      </c>
      <c r="M14" s="283">
        <f t="shared" si="2"/>
        <v>3</v>
      </c>
      <c r="N14" s="248"/>
      <c r="O14" s="269">
        <f t="shared" si="3"/>
        <v>3</v>
      </c>
      <c r="P14" s="284"/>
      <c r="Q14" s="284"/>
      <c r="R14" s="284"/>
      <c r="S14" s="285"/>
      <c r="T14" s="285"/>
      <c r="U14" s="285"/>
      <c r="V14" s="285"/>
      <c r="W14" s="285"/>
      <c r="X14" s="284"/>
      <c r="Y14" s="285"/>
      <c r="Z14" s="285"/>
      <c r="AA14" s="284"/>
      <c r="AB14" s="269">
        <f t="shared" si="4"/>
        <v>3</v>
      </c>
    </row>
    <row r="15" spans="2:28" ht="21" customHeight="1">
      <c r="B15" s="244"/>
      <c r="C15" s="270">
        <f t="shared" si="1"/>
        <v>4</v>
      </c>
      <c r="D15" s="279"/>
      <c r="E15" s="279"/>
      <c r="F15" s="279"/>
      <c r="G15" s="280"/>
      <c r="H15" s="281"/>
      <c r="I15" s="244"/>
      <c r="J15" s="244"/>
      <c r="K15" s="244"/>
      <c r="L15" s="282">
        <f t="shared" si="0"/>
        <v>0</v>
      </c>
      <c r="M15" s="283">
        <f t="shared" si="2"/>
        <v>4</v>
      </c>
      <c r="N15" s="248"/>
      <c r="O15" s="269">
        <f t="shared" si="3"/>
        <v>4</v>
      </c>
      <c r="P15" s="284"/>
      <c r="Q15" s="284"/>
      <c r="R15" s="284"/>
      <c r="S15" s="285"/>
      <c r="T15" s="285"/>
      <c r="U15" s="285"/>
      <c r="V15" s="285"/>
      <c r="W15" s="285"/>
      <c r="X15" s="284"/>
      <c r="Y15" s="285"/>
      <c r="Z15" s="285"/>
      <c r="AA15" s="284"/>
      <c r="AB15" s="269">
        <f t="shared" si="4"/>
        <v>4</v>
      </c>
    </row>
    <row r="16" spans="2:28" ht="21" customHeight="1">
      <c r="B16" s="244"/>
      <c r="C16" s="270">
        <f t="shared" si="1"/>
        <v>5</v>
      </c>
      <c r="D16" s="279"/>
      <c r="E16" s="279"/>
      <c r="F16" s="279"/>
      <c r="G16" s="280"/>
      <c r="H16" s="281"/>
      <c r="I16" s="244"/>
      <c r="J16" s="244"/>
      <c r="K16" s="244"/>
      <c r="L16" s="282">
        <f t="shared" si="0"/>
        <v>0</v>
      </c>
      <c r="M16" s="283">
        <f t="shared" si="2"/>
        <v>5</v>
      </c>
      <c r="N16" s="248"/>
      <c r="O16" s="269">
        <f t="shared" si="3"/>
        <v>5</v>
      </c>
      <c r="P16" s="284"/>
      <c r="Q16" s="284"/>
      <c r="R16" s="284"/>
      <c r="S16" s="285"/>
      <c r="T16" s="285"/>
      <c r="U16" s="285"/>
      <c r="V16" s="285"/>
      <c r="W16" s="285"/>
      <c r="X16" s="284"/>
      <c r="Y16" s="285"/>
      <c r="Z16" s="285"/>
      <c r="AA16" s="284"/>
      <c r="AB16" s="269">
        <f t="shared" si="4"/>
        <v>5</v>
      </c>
    </row>
    <row r="17" spans="2:28" ht="21" customHeight="1">
      <c r="B17" s="244"/>
      <c r="C17" s="270">
        <f t="shared" si="1"/>
        <v>6</v>
      </c>
      <c r="D17" s="279"/>
      <c r="E17" s="279"/>
      <c r="F17" s="279"/>
      <c r="G17" s="280"/>
      <c r="H17" s="281"/>
      <c r="I17" s="244"/>
      <c r="J17" s="244"/>
      <c r="K17" s="244"/>
      <c r="L17" s="282">
        <f t="shared" si="0"/>
        <v>0</v>
      </c>
      <c r="M17" s="283">
        <f t="shared" si="2"/>
        <v>6</v>
      </c>
      <c r="N17" s="248"/>
      <c r="O17" s="269">
        <f t="shared" si="3"/>
        <v>6</v>
      </c>
      <c r="P17" s="284"/>
      <c r="Q17" s="284"/>
      <c r="R17" s="284"/>
      <c r="S17" s="285"/>
      <c r="T17" s="285"/>
      <c r="U17" s="285"/>
      <c r="V17" s="285"/>
      <c r="W17" s="285" t="s">
        <v>22</v>
      </c>
      <c r="X17" s="284"/>
      <c r="Y17" s="285"/>
      <c r="Z17" s="285"/>
      <c r="AA17" s="284"/>
      <c r="AB17" s="269">
        <f t="shared" si="4"/>
        <v>6</v>
      </c>
    </row>
    <row r="18" spans="2:28" ht="21" customHeight="1">
      <c r="B18" s="244"/>
      <c r="C18" s="270">
        <f t="shared" si="1"/>
        <v>7</v>
      </c>
      <c r="D18" s="279"/>
      <c r="E18" s="279"/>
      <c r="F18" s="279"/>
      <c r="G18" s="280"/>
      <c r="H18" s="281"/>
      <c r="I18" s="244"/>
      <c r="J18" s="244"/>
      <c r="K18" s="244"/>
      <c r="L18" s="282">
        <f t="shared" si="0"/>
        <v>0</v>
      </c>
      <c r="M18" s="283">
        <f t="shared" si="2"/>
        <v>7</v>
      </c>
      <c r="N18" s="248"/>
      <c r="O18" s="269">
        <f t="shared" si="3"/>
        <v>7</v>
      </c>
      <c r="P18" s="284"/>
      <c r="Q18" s="284"/>
      <c r="R18" s="284"/>
      <c r="S18" s="285"/>
      <c r="T18" s="285"/>
      <c r="U18" s="285"/>
      <c r="V18" s="285"/>
      <c r="W18" s="285"/>
      <c r="X18" s="284"/>
      <c r="Y18" s="285"/>
      <c r="Z18" s="285"/>
      <c r="AA18" s="284"/>
      <c r="AB18" s="269">
        <f t="shared" si="4"/>
        <v>7</v>
      </c>
    </row>
    <row r="19" spans="2:28" ht="21" customHeight="1">
      <c r="B19" s="244"/>
      <c r="C19" s="270">
        <f t="shared" si="1"/>
        <v>8</v>
      </c>
      <c r="D19" s="279"/>
      <c r="E19" s="279"/>
      <c r="F19" s="279"/>
      <c r="G19" s="280"/>
      <c r="H19" s="281"/>
      <c r="I19" s="244"/>
      <c r="J19" s="244"/>
      <c r="K19" s="244"/>
      <c r="L19" s="282">
        <f t="shared" si="0"/>
        <v>0</v>
      </c>
      <c r="M19" s="283">
        <f t="shared" si="2"/>
        <v>8</v>
      </c>
      <c r="N19" s="248"/>
      <c r="O19" s="269">
        <f t="shared" si="3"/>
        <v>8</v>
      </c>
      <c r="P19" s="284"/>
      <c r="Q19" s="284"/>
      <c r="R19" s="284"/>
      <c r="S19" s="285"/>
      <c r="T19" s="285"/>
      <c r="U19" s="285"/>
      <c r="V19" s="285"/>
      <c r="W19" s="285"/>
      <c r="X19" s="284"/>
      <c r="Y19" s="285"/>
      <c r="Z19" s="285"/>
      <c r="AA19" s="284"/>
      <c r="AB19" s="269">
        <f t="shared" si="4"/>
        <v>8</v>
      </c>
    </row>
    <row r="20" spans="2:28" ht="21" customHeight="1">
      <c r="B20" s="244"/>
      <c r="C20" s="270">
        <f t="shared" si="1"/>
        <v>9</v>
      </c>
      <c r="D20" s="279"/>
      <c r="E20" s="279"/>
      <c r="F20" s="279"/>
      <c r="G20" s="280"/>
      <c r="H20" s="281"/>
      <c r="I20" s="244"/>
      <c r="J20" s="244"/>
      <c r="K20" s="244"/>
      <c r="L20" s="282">
        <f t="shared" si="0"/>
        <v>0</v>
      </c>
      <c r="M20" s="283">
        <f t="shared" si="2"/>
        <v>9</v>
      </c>
      <c r="N20" s="248"/>
      <c r="O20" s="269">
        <f t="shared" si="3"/>
        <v>9</v>
      </c>
      <c r="P20" s="284"/>
      <c r="Q20" s="284"/>
      <c r="R20" s="284"/>
      <c r="S20" s="285"/>
      <c r="T20" s="285"/>
      <c r="U20" s="285"/>
      <c r="V20" s="285"/>
      <c r="W20" s="285"/>
      <c r="X20" s="284"/>
      <c r="Y20" s="285"/>
      <c r="Z20" s="285"/>
      <c r="AA20" s="284"/>
      <c r="AB20" s="269">
        <f t="shared" si="4"/>
        <v>9</v>
      </c>
    </row>
    <row r="21" spans="2:28" ht="21" customHeight="1">
      <c r="B21" s="244"/>
      <c r="C21" s="270">
        <f t="shared" si="1"/>
        <v>10</v>
      </c>
      <c r="D21" s="279"/>
      <c r="E21" s="279"/>
      <c r="F21" s="279"/>
      <c r="G21" s="280"/>
      <c r="H21" s="281"/>
      <c r="I21" s="244"/>
      <c r="J21" s="244"/>
      <c r="K21" s="244"/>
      <c r="L21" s="282">
        <f t="shared" si="0"/>
        <v>0</v>
      </c>
      <c r="M21" s="283">
        <f t="shared" si="2"/>
        <v>10</v>
      </c>
      <c r="N21" s="248"/>
      <c r="O21" s="269">
        <f t="shared" si="3"/>
        <v>10</v>
      </c>
      <c r="P21" s="284"/>
      <c r="Q21" s="284"/>
      <c r="R21" s="284"/>
      <c r="S21" s="285"/>
      <c r="T21" s="285"/>
      <c r="U21" s="285"/>
      <c r="V21" s="285"/>
      <c r="W21" s="285"/>
      <c r="X21" s="284"/>
      <c r="Y21" s="285"/>
      <c r="Z21" s="285"/>
      <c r="AA21" s="284"/>
      <c r="AB21" s="269">
        <f t="shared" si="4"/>
        <v>10</v>
      </c>
    </row>
    <row r="22" spans="2:28" ht="21" customHeight="1">
      <c r="B22" s="244"/>
      <c r="C22" s="270">
        <f t="shared" si="1"/>
        <v>11</v>
      </c>
      <c r="D22" s="279"/>
      <c r="E22" s="279"/>
      <c r="F22" s="279"/>
      <c r="G22" s="280"/>
      <c r="H22" s="281"/>
      <c r="I22" s="244"/>
      <c r="J22" s="244"/>
      <c r="K22" s="244"/>
      <c r="L22" s="282">
        <f t="shared" si="0"/>
        <v>0</v>
      </c>
      <c r="M22" s="283">
        <f t="shared" si="2"/>
        <v>11</v>
      </c>
      <c r="N22" s="248"/>
      <c r="O22" s="269">
        <f t="shared" si="3"/>
        <v>11</v>
      </c>
      <c r="P22" s="284"/>
      <c r="Q22" s="284"/>
      <c r="R22" s="284"/>
      <c r="S22" s="285"/>
      <c r="T22" s="285"/>
      <c r="U22" s="285"/>
      <c r="V22" s="285"/>
      <c r="W22" s="285"/>
      <c r="X22" s="284"/>
      <c r="Y22" s="285"/>
      <c r="Z22" s="285"/>
      <c r="AA22" s="284"/>
      <c r="AB22" s="269">
        <f t="shared" si="4"/>
        <v>11</v>
      </c>
    </row>
    <row r="23" spans="2:28" ht="21" customHeight="1">
      <c r="B23" s="244"/>
      <c r="C23" s="270">
        <f t="shared" si="1"/>
        <v>12</v>
      </c>
      <c r="D23" s="279"/>
      <c r="E23" s="279"/>
      <c r="F23" s="279"/>
      <c r="G23" s="280"/>
      <c r="H23" s="281"/>
      <c r="I23" s="244"/>
      <c r="J23" s="244"/>
      <c r="K23" s="244"/>
      <c r="L23" s="282">
        <f t="shared" si="0"/>
        <v>0</v>
      </c>
      <c r="M23" s="283">
        <f t="shared" si="2"/>
        <v>12</v>
      </c>
      <c r="N23" s="248"/>
      <c r="O23" s="269">
        <f t="shared" si="3"/>
        <v>12</v>
      </c>
      <c r="P23" s="284"/>
      <c r="Q23" s="284"/>
      <c r="R23" s="284"/>
      <c r="S23" s="285"/>
      <c r="T23" s="285"/>
      <c r="U23" s="285"/>
      <c r="V23" s="285"/>
      <c r="W23" s="285"/>
      <c r="X23" s="284"/>
      <c r="Y23" s="285"/>
      <c r="Z23" s="285"/>
      <c r="AA23" s="284"/>
      <c r="AB23" s="269">
        <f t="shared" si="4"/>
        <v>12</v>
      </c>
    </row>
    <row r="24" spans="2:28" ht="21" customHeight="1">
      <c r="B24" s="244"/>
      <c r="C24" s="270">
        <f t="shared" si="1"/>
        <v>13</v>
      </c>
      <c r="D24" s="279"/>
      <c r="E24" s="279"/>
      <c r="F24" s="279"/>
      <c r="G24" s="280"/>
      <c r="H24" s="281"/>
      <c r="I24" s="244"/>
      <c r="J24" s="244"/>
      <c r="K24" s="244"/>
      <c r="L24" s="282">
        <f t="shared" si="0"/>
        <v>0</v>
      </c>
      <c r="M24" s="283">
        <f t="shared" si="2"/>
        <v>13</v>
      </c>
      <c r="N24" s="248"/>
      <c r="O24" s="269">
        <f t="shared" si="3"/>
        <v>13</v>
      </c>
      <c r="P24" s="284"/>
      <c r="Q24" s="284"/>
      <c r="R24" s="284"/>
      <c r="S24" s="285"/>
      <c r="T24" s="285"/>
      <c r="U24" s="285"/>
      <c r="V24" s="285"/>
      <c r="W24" s="285"/>
      <c r="X24" s="284"/>
      <c r="Y24" s="285"/>
      <c r="Z24" s="285"/>
      <c r="AA24" s="284"/>
      <c r="AB24" s="269">
        <f t="shared" si="4"/>
        <v>13</v>
      </c>
    </row>
    <row r="25" spans="2:28" ht="21" customHeight="1">
      <c r="B25" s="244"/>
      <c r="C25" s="270">
        <f t="shared" si="1"/>
        <v>14</v>
      </c>
      <c r="D25" s="279"/>
      <c r="E25" s="279"/>
      <c r="F25" s="279"/>
      <c r="G25" s="280"/>
      <c r="H25" s="281"/>
      <c r="I25" s="244"/>
      <c r="J25" s="244"/>
      <c r="K25" s="244"/>
      <c r="L25" s="282">
        <f t="shared" si="0"/>
        <v>0</v>
      </c>
      <c r="M25" s="283">
        <f t="shared" si="2"/>
        <v>14</v>
      </c>
      <c r="N25" s="248"/>
      <c r="O25" s="269">
        <f t="shared" si="3"/>
        <v>14</v>
      </c>
      <c r="P25" s="284"/>
      <c r="Q25" s="284"/>
      <c r="R25" s="284"/>
      <c r="S25" s="285"/>
      <c r="T25" s="285"/>
      <c r="U25" s="285"/>
      <c r="V25" s="285"/>
      <c r="W25" s="285"/>
      <c r="X25" s="284"/>
      <c r="Y25" s="285"/>
      <c r="Z25" s="285"/>
      <c r="AA25" s="284"/>
      <c r="AB25" s="269">
        <f t="shared" si="4"/>
        <v>14</v>
      </c>
    </row>
    <row r="26" spans="2:28" ht="21" customHeight="1">
      <c r="B26" s="244"/>
      <c r="C26" s="270">
        <f t="shared" si="1"/>
        <v>15</v>
      </c>
      <c r="D26" s="279"/>
      <c r="E26" s="279"/>
      <c r="F26" s="279"/>
      <c r="G26" s="280"/>
      <c r="H26" s="281"/>
      <c r="I26" s="244"/>
      <c r="J26" s="244"/>
      <c r="K26" s="244"/>
      <c r="L26" s="282">
        <f t="shared" si="0"/>
        <v>0</v>
      </c>
      <c r="M26" s="283">
        <f t="shared" si="2"/>
        <v>15</v>
      </c>
      <c r="N26" s="248"/>
      <c r="O26" s="269">
        <f t="shared" si="3"/>
        <v>15</v>
      </c>
      <c r="P26" s="284"/>
      <c r="Q26" s="284"/>
      <c r="R26" s="284"/>
      <c r="S26" s="285"/>
      <c r="T26" s="285"/>
      <c r="U26" s="285"/>
      <c r="V26" s="285"/>
      <c r="W26" s="285"/>
      <c r="X26" s="284"/>
      <c r="Y26" s="285"/>
      <c r="Z26" s="285"/>
      <c r="AA26" s="284"/>
      <c r="AB26" s="269">
        <f t="shared" si="4"/>
        <v>15</v>
      </c>
    </row>
    <row r="27" spans="2:28" ht="21" customHeight="1">
      <c r="B27" s="244"/>
      <c r="C27" s="270">
        <f t="shared" si="1"/>
        <v>16</v>
      </c>
      <c r="D27" s="279"/>
      <c r="E27" s="279"/>
      <c r="F27" s="279"/>
      <c r="G27" s="280"/>
      <c r="H27" s="281"/>
      <c r="I27" s="244"/>
      <c r="J27" s="244"/>
      <c r="K27" s="244"/>
      <c r="L27" s="282">
        <f t="shared" si="0"/>
        <v>0</v>
      </c>
      <c r="M27" s="283">
        <f t="shared" si="2"/>
        <v>16</v>
      </c>
      <c r="N27" s="248"/>
      <c r="O27" s="269">
        <f t="shared" si="3"/>
        <v>16</v>
      </c>
      <c r="P27" s="284"/>
      <c r="Q27" s="284"/>
      <c r="R27" s="284"/>
      <c r="S27" s="285"/>
      <c r="T27" s="285"/>
      <c r="U27" s="285"/>
      <c r="V27" s="285"/>
      <c r="W27" s="285"/>
      <c r="X27" s="284"/>
      <c r="Y27" s="285"/>
      <c r="Z27" s="285"/>
      <c r="AA27" s="284"/>
      <c r="AB27" s="269">
        <f t="shared" si="4"/>
        <v>16</v>
      </c>
    </row>
    <row r="28" spans="2:28" ht="21" customHeight="1">
      <c r="B28" s="244"/>
      <c r="C28" s="270">
        <f t="shared" si="1"/>
        <v>17</v>
      </c>
      <c r="D28" s="279"/>
      <c r="E28" s="279"/>
      <c r="F28" s="279"/>
      <c r="G28" s="280"/>
      <c r="H28" s="281"/>
      <c r="I28" s="244"/>
      <c r="J28" s="244"/>
      <c r="K28" s="244"/>
      <c r="L28" s="282">
        <f t="shared" si="0"/>
        <v>0</v>
      </c>
      <c r="M28" s="283">
        <f t="shared" si="2"/>
        <v>17</v>
      </c>
      <c r="N28" s="248"/>
      <c r="O28" s="269">
        <f t="shared" si="3"/>
        <v>17</v>
      </c>
      <c r="P28" s="284"/>
      <c r="Q28" s="284"/>
      <c r="R28" s="284"/>
      <c r="S28" s="285"/>
      <c r="T28" s="285"/>
      <c r="U28" s="285"/>
      <c r="V28" s="285"/>
      <c r="W28" s="285"/>
      <c r="X28" s="284"/>
      <c r="Y28" s="285"/>
      <c r="Z28" s="285"/>
      <c r="AA28" s="284"/>
      <c r="AB28" s="269">
        <f t="shared" si="4"/>
        <v>17</v>
      </c>
    </row>
    <row r="29" spans="2:28" ht="21" customHeight="1">
      <c r="B29" s="244"/>
      <c r="C29" s="270">
        <f t="shared" si="1"/>
        <v>18</v>
      </c>
      <c r="D29" s="279"/>
      <c r="E29" s="279"/>
      <c r="F29" s="279"/>
      <c r="G29" s="280"/>
      <c r="H29" s="281"/>
      <c r="I29" s="244"/>
      <c r="J29" s="244"/>
      <c r="K29" s="244"/>
      <c r="L29" s="282">
        <f t="shared" si="0"/>
        <v>0</v>
      </c>
      <c r="M29" s="283">
        <f t="shared" si="2"/>
        <v>18</v>
      </c>
      <c r="N29" s="248"/>
      <c r="O29" s="269">
        <f t="shared" si="3"/>
        <v>18</v>
      </c>
      <c r="P29" s="284" t="s">
        <v>22</v>
      </c>
      <c r="Q29" s="284"/>
      <c r="R29" s="284"/>
      <c r="S29" s="285"/>
      <c r="T29" s="285"/>
      <c r="U29" s="285"/>
      <c r="V29" s="285"/>
      <c r="W29" s="285"/>
      <c r="X29" s="284"/>
      <c r="Y29" s="285"/>
      <c r="Z29" s="285"/>
      <c r="AA29" s="284"/>
      <c r="AB29" s="269">
        <f t="shared" si="4"/>
        <v>18</v>
      </c>
    </row>
    <row r="30" spans="2:28" ht="21" customHeight="1">
      <c r="B30" s="244"/>
      <c r="C30" s="270">
        <f t="shared" si="1"/>
        <v>19</v>
      </c>
      <c r="D30" s="279"/>
      <c r="E30" s="279"/>
      <c r="F30" s="279"/>
      <c r="G30" s="280"/>
      <c r="H30" s="281"/>
      <c r="I30" s="244"/>
      <c r="J30" s="244"/>
      <c r="K30" s="244"/>
      <c r="L30" s="282">
        <f t="shared" si="0"/>
        <v>0</v>
      </c>
      <c r="M30" s="283">
        <f t="shared" si="2"/>
        <v>19</v>
      </c>
      <c r="N30" s="248"/>
      <c r="O30" s="277">
        <f t="shared" si="3"/>
        <v>19</v>
      </c>
      <c r="P30" s="284"/>
      <c r="Q30" s="284"/>
      <c r="R30" s="284"/>
      <c r="S30" s="285"/>
      <c r="T30" s="285"/>
      <c r="U30" s="285"/>
      <c r="V30" s="285"/>
      <c r="W30" s="285"/>
      <c r="X30" s="284"/>
      <c r="Y30" s="285"/>
      <c r="Z30" s="285"/>
      <c r="AA30" s="284"/>
      <c r="AB30" s="277">
        <f t="shared" si="4"/>
        <v>19</v>
      </c>
    </row>
    <row r="31" spans="1:28" ht="21" customHeight="1">
      <c r="A31" s="2"/>
      <c r="B31" s="244"/>
      <c r="C31" s="270">
        <f t="shared" si="1"/>
        <v>20</v>
      </c>
      <c r="D31" s="286"/>
      <c r="E31" s="286"/>
      <c r="F31" s="286"/>
      <c r="G31" s="286"/>
      <c r="H31" s="286"/>
      <c r="I31" s="271"/>
      <c r="J31" s="271"/>
      <c r="K31" s="271"/>
      <c r="L31" s="282">
        <f t="shared" si="0"/>
        <v>0</v>
      </c>
      <c r="M31" s="283">
        <f t="shared" si="2"/>
        <v>20</v>
      </c>
      <c r="N31" s="248"/>
      <c r="O31" s="277">
        <f t="shared" si="3"/>
        <v>20</v>
      </c>
      <c r="P31" s="285"/>
      <c r="Q31" s="285"/>
      <c r="R31" s="285"/>
      <c r="S31" s="285"/>
      <c r="T31" s="285"/>
      <c r="U31" s="285"/>
      <c r="V31" s="285"/>
      <c r="W31" s="285"/>
      <c r="X31" s="285"/>
      <c r="Y31" s="285"/>
      <c r="Z31" s="285"/>
      <c r="AA31" s="285"/>
      <c r="AB31" s="277">
        <f t="shared" si="4"/>
        <v>20</v>
      </c>
    </row>
    <row r="32" spans="2:28" ht="21" customHeight="1">
      <c r="B32" s="244"/>
      <c r="C32" s="270">
        <f t="shared" si="1"/>
        <v>21</v>
      </c>
      <c r="D32" s="286"/>
      <c r="E32" s="286"/>
      <c r="F32" s="286"/>
      <c r="G32" s="286"/>
      <c r="H32" s="286"/>
      <c r="I32" s="271"/>
      <c r="J32" s="271"/>
      <c r="K32" s="271"/>
      <c r="L32" s="282">
        <f t="shared" si="0"/>
        <v>0</v>
      </c>
      <c r="M32" s="283">
        <f t="shared" si="2"/>
        <v>21</v>
      </c>
      <c r="N32" s="248"/>
      <c r="O32" s="277">
        <f t="shared" si="3"/>
        <v>21</v>
      </c>
      <c r="P32" s="285"/>
      <c r="Q32" s="285"/>
      <c r="R32" s="285"/>
      <c r="S32" s="285"/>
      <c r="T32" s="285"/>
      <c r="U32" s="285"/>
      <c r="V32" s="285"/>
      <c r="W32" s="285"/>
      <c r="X32" s="285"/>
      <c r="Y32" s="285"/>
      <c r="Z32" s="285"/>
      <c r="AA32" s="285"/>
      <c r="AB32" s="277">
        <f t="shared" si="4"/>
        <v>21</v>
      </c>
    </row>
    <row r="33" spans="2:28" ht="21" customHeight="1">
      <c r="B33" s="244"/>
      <c r="C33" s="270">
        <f t="shared" si="1"/>
        <v>22</v>
      </c>
      <c r="D33" s="286"/>
      <c r="E33" s="286"/>
      <c r="F33" s="286"/>
      <c r="G33" s="286"/>
      <c r="H33" s="286"/>
      <c r="I33" s="271"/>
      <c r="J33" s="271"/>
      <c r="K33" s="271"/>
      <c r="L33" s="282">
        <f t="shared" si="0"/>
        <v>0</v>
      </c>
      <c r="M33" s="283">
        <f t="shared" si="2"/>
        <v>22</v>
      </c>
      <c r="N33" s="248"/>
      <c r="O33" s="277">
        <f t="shared" si="3"/>
        <v>22</v>
      </c>
      <c r="P33" s="285"/>
      <c r="Q33" s="285" t="s">
        <v>22</v>
      </c>
      <c r="R33" s="285"/>
      <c r="S33" s="285"/>
      <c r="T33" s="285"/>
      <c r="U33" s="285"/>
      <c r="V33" s="285"/>
      <c r="W33" s="285"/>
      <c r="X33" s="285"/>
      <c r="Y33" s="285"/>
      <c r="Z33" s="285"/>
      <c r="AA33" s="285"/>
      <c r="AB33" s="277">
        <f t="shared" si="4"/>
        <v>22</v>
      </c>
    </row>
    <row r="34" spans="2:28" ht="21" customHeight="1">
      <c r="B34" s="244"/>
      <c r="C34" s="270">
        <f t="shared" si="1"/>
        <v>23</v>
      </c>
      <c r="D34" s="286"/>
      <c r="E34" s="286"/>
      <c r="F34" s="286"/>
      <c r="G34" s="286"/>
      <c r="H34" s="286"/>
      <c r="I34" s="271"/>
      <c r="J34" s="271"/>
      <c r="K34" s="271"/>
      <c r="L34" s="282">
        <f t="shared" si="0"/>
        <v>0</v>
      </c>
      <c r="M34" s="283">
        <f t="shared" si="2"/>
        <v>23</v>
      </c>
      <c r="N34" s="248"/>
      <c r="O34" s="277">
        <f t="shared" si="3"/>
        <v>23</v>
      </c>
      <c r="P34" s="285"/>
      <c r="Q34" s="285"/>
      <c r="R34" s="285"/>
      <c r="S34" s="285"/>
      <c r="T34" s="285"/>
      <c r="U34" s="285"/>
      <c r="V34" s="285"/>
      <c r="W34" s="285"/>
      <c r="X34" s="285"/>
      <c r="Y34" s="285"/>
      <c r="Z34" s="285"/>
      <c r="AA34" s="285"/>
      <c r="AB34" s="277">
        <f t="shared" si="4"/>
        <v>23</v>
      </c>
    </row>
    <row r="35" spans="2:28" ht="21" customHeight="1">
      <c r="B35" s="244"/>
      <c r="C35" s="270">
        <f t="shared" si="1"/>
        <v>24</v>
      </c>
      <c r="D35" s="286"/>
      <c r="E35" s="286"/>
      <c r="F35" s="286"/>
      <c r="G35" s="286"/>
      <c r="H35" s="286"/>
      <c r="I35" s="271"/>
      <c r="J35" s="271"/>
      <c r="K35" s="271"/>
      <c r="L35" s="282">
        <f t="shared" si="0"/>
        <v>0</v>
      </c>
      <c r="M35" s="283">
        <f t="shared" si="2"/>
        <v>24</v>
      </c>
      <c r="N35" s="248"/>
      <c r="O35" s="277">
        <f t="shared" si="3"/>
        <v>24</v>
      </c>
      <c r="P35" s="285"/>
      <c r="Q35" s="285"/>
      <c r="R35" s="285"/>
      <c r="S35" s="285"/>
      <c r="T35" s="285" t="s">
        <v>22</v>
      </c>
      <c r="U35" s="285"/>
      <c r="V35" s="285"/>
      <c r="W35" s="285"/>
      <c r="X35" s="285"/>
      <c r="Y35" s="285"/>
      <c r="Z35" s="285"/>
      <c r="AA35" s="285"/>
      <c r="AB35" s="277">
        <f t="shared" si="4"/>
        <v>24</v>
      </c>
    </row>
    <row r="36" spans="2:28" ht="21" customHeight="1">
      <c r="B36" s="244"/>
      <c r="C36" s="270">
        <f t="shared" si="1"/>
        <v>25</v>
      </c>
      <c r="D36" s="286"/>
      <c r="E36" s="286"/>
      <c r="F36" s="286"/>
      <c r="G36" s="287"/>
      <c r="H36" s="286"/>
      <c r="I36" s="271"/>
      <c r="J36" s="271"/>
      <c r="K36" s="271"/>
      <c r="L36" s="282">
        <f t="shared" si="0"/>
        <v>0</v>
      </c>
      <c r="M36" s="283">
        <f t="shared" si="2"/>
        <v>25</v>
      </c>
      <c r="N36" s="248"/>
      <c r="O36" s="262">
        <f t="shared" si="3"/>
        <v>25</v>
      </c>
      <c r="P36" s="288"/>
      <c r="Q36" s="285"/>
      <c r="R36" s="285"/>
      <c r="S36" s="285"/>
      <c r="T36" s="285"/>
      <c r="U36" s="285"/>
      <c r="V36" s="285"/>
      <c r="W36" s="285"/>
      <c r="X36" s="285"/>
      <c r="Y36" s="285"/>
      <c r="Z36" s="285"/>
      <c r="AA36" s="285"/>
      <c r="AB36" s="277">
        <f t="shared" si="4"/>
        <v>25</v>
      </c>
    </row>
    <row r="37" spans="2:28" ht="21" customHeight="1">
      <c r="B37" s="244"/>
      <c r="C37" s="244"/>
      <c r="D37" s="244" t="s">
        <v>231</v>
      </c>
      <c r="E37" s="244"/>
      <c r="F37" s="244"/>
      <c r="G37" s="244"/>
      <c r="H37" s="244"/>
      <c r="I37" s="244"/>
      <c r="J37" s="244"/>
      <c r="K37" s="244"/>
      <c r="L37" s="282">
        <f>SUM(L11:L36)</f>
        <v>0</v>
      </c>
      <c r="M37" s="249"/>
      <c r="N37" s="248"/>
      <c r="O37" s="289"/>
      <c r="P37" s="290">
        <f aca="true" t="shared" si="5" ref="P37:AA37">SUM(P11:P36)</f>
        <v>0</v>
      </c>
      <c r="Q37" s="278">
        <f t="shared" si="5"/>
        <v>0</v>
      </c>
      <c r="R37" s="278">
        <f t="shared" si="5"/>
        <v>0</v>
      </c>
      <c r="S37" s="278">
        <f t="shared" si="5"/>
        <v>0</v>
      </c>
      <c r="T37" s="278">
        <f t="shared" si="5"/>
        <v>0</v>
      </c>
      <c r="U37" s="278">
        <f t="shared" si="5"/>
        <v>0</v>
      </c>
      <c r="V37" s="278">
        <f t="shared" si="5"/>
        <v>0</v>
      </c>
      <c r="W37" s="278">
        <f t="shared" si="5"/>
        <v>0</v>
      </c>
      <c r="X37" s="278">
        <f t="shared" si="5"/>
        <v>0</v>
      </c>
      <c r="Y37" s="278">
        <f t="shared" si="5"/>
        <v>0</v>
      </c>
      <c r="Z37" s="278">
        <f t="shared" si="5"/>
        <v>0</v>
      </c>
      <c r="AA37" s="278">
        <f t="shared" si="5"/>
        <v>0</v>
      </c>
      <c r="AB37" s="291"/>
    </row>
    <row r="38" spans="2:28" ht="13.5" customHeight="1">
      <c r="B38" s="244"/>
      <c r="C38" s="244"/>
      <c r="D38" s="244"/>
      <c r="E38" s="244"/>
      <c r="F38" s="244"/>
      <c r="G38" s="244"/>
      <c r="H38" s="244"/>
      <c r="I38" s="244"/>
      <c r="J38" s="244"/>
      <c r="K38" s="244"/>
      <c r="L38" s="244"/>
      <c r="M38" s="249"/>
      <c r="N38" s="248"/>
      <c r="O38" s="292"/>
      <c r="P38" s="249" t="s">
        <v>232</v>
      </c>
      <c r="Q38" s="249"/>
      <c r="R38" s="249"/>
      <c r="S38" s="249"/>
      <c r="T38" s="249"/>
      <c r="U38" s="249"/>
      <c r="V38" s="249"/>
      <c r="W38" s="249"/>
      <c r="X38" s="249"/>
      <c r="Y38" s="249"/>
      <c r="Z38" s="249"/>
      <c r="AA38" s="249"/>
      <c r="AB38" s="291"/>
    </row>
    <row r="39" spans="2:28" ht="25.5" customHeight="1">
      <c r="B39" s="244"/>
      <c r="C39" s="254"/>
      <c r="D39" s="244"/>
      <c r="E39" s="244"/>
      <c r="F39" s="244">
        <v>10</v>
      </c>
      <c r="G39" s="244"/>
      <c r="H39" s="244"/>
      <c r="I39" s="244"/>
      <c r="J39" s="244"/>
      <c r="K39" s="244"/>
      <c r="L39" s="367" t="s">
        <v>386</v>
      </c>
      <c r="M39" s="367"/>
      <c r="N39" s="293"/>
      <c r="O39" s="292"/>
      <c r="P39" s="249"/>
      <c r="Q39" s="249"/>
      <c r="R39" s="249"/>
      <c r="S39" s="249"/>
      <c r="T39" s="249"/>
      <c r="U39" s="249">
        <v>11</v>
      </c>
      <c r="V39" s="249"/>
      <c r="W39" s="249"/>
      <c r="X39" s="249"/>
      <c r="Y39" s="249"/>
      <c r="Z39" s="249"/>
      <c r="AA39" s="367" t="s">
        <v>386</v>
      </c>
      <c r="AB39" s="367"/>
    </row>
    <row r="40" ht="10.5">
      <c r="O40" s="120"/>
    </row>
    <row r="41" ht="10.5">
      <c r="O41" s="120"/>
    </row>
    <row r="42" ht="10.5">
      <c r="O42" s="120"/>
    </row>
    <row r="43" ht="10.5">
      <c r="O43" s="120"/>
    </row>
    <row r="44" ht="10.5">
      <c r="O44" s="120"/>
    </row>
    <row r="45" ht="10.5">
      <c r="O45" s="120"/>
    </row>
    <row r="46" ht="10.5">
      <c r="O46" s="120"/>
    </row>
    <row r="47" ht="10.5">
      <c r="O47" s="120"/>
    </row>
    <row r="48" ht="10.5">
      <c r="O48" s="120"/>
    </row>
    <row r="49" ht="10.5">
      <c r="O49" s="120"/>
    </row>
    <row r="50" ht="10.5">
      <c r="O50" s="120"/>
    </row>
    <row r="51" ht="10.5">
      <c r="O51" s="120"/>
    </row>
    <row r="52" ht="10.5">
      <c r="O52" s="120"/>
    </row>
    <row r="53" ht="10.5">
      <c r="O53" s="120"/>
    </row>
    <row r="54" ht="10.5">
      <c r="O54" s="120"/>
    </row>
    <row r="55" ht="10.5">
      <c r="O55" s="120"/>
    </row>
    <row r="56" ht="10.5">
      <c r="O56" s="120"/>
    </row>
    <row r="57" ht="10.5">
      <c r="O57" s="120"/>
    </row>
    <row r="58" ht="10.5">
      <c r="O58" s="120"/>
    </row>
    <row r="59" ht="10.5">
      <c r="O59" s="120"/>
    </row>
    <row r="60" ht="10.5">
      <c r="O60" s="120"/>
    </row>
    <row r="61" ht="10.5">
      <c r="O61" s="120"/>
    </row>
    <row r="62" ht="10.5">
      <c r="O62" s="120"/>
    </row>
    <row r="63" ht="10.5">
      <c r="O63" s="120"/>
    </row>
    <row r="64" spans="15:27" ht="13.5" customHeight="1">
      <c r="O64" s="120"/>
      <c r="R64" s="60"/>
      <c r="S64" s="58"/>
      <c r="T64" s="58"/>
      <c r="U64" s="58"/>
      <c r="X64" s="58"/>
      <c r="Y64" s="58"/>
      <c r="Z64" s="58"/>
      <c r="AA64" s="58"/>
    </row>
    <row r="65" ht="10.5">
      <c r="O65" s="120"/>
    </row>
    <row r="66" ht="10.5">
      <c r="O66" s="120"/>
    </row>
    <row r="67" ht="10.5">
      <c r="O67" s="120"/>
    </row>
    <row r="68" ht="10.5">
      <c r="O68" s="120"/>
    </row>
    <row r="69" ht="10.5">
      <c r="O69" s="120"/>
    </row>
    <row r="70" ht="10.5">
      <c r="O70" s="120"/>
    </row>
    <row r="71" ht="10.5">
      <c r="O71" s="120"/>
    </row>
    <row r="72" ht="10.5">
      <c r="O72" s="120"/>
    </row>
    <row r="73" ht="10.5">
      <c r="O73" s="120"/>
    </row>
    <row r="74" ht="10.5">
      <c r="O74" s="120"/>
    </row>
    <row r="75" ht="10.5">
      <c r="O75" s="120"/>
    </row>
    <row r="76" ht="10.5">
      <c r="O76" s="120"/>
    </row>
    <row r="77" ht="10.5">
      <c r="O77" s="120"/>
    </row>
    <row r="78" ht="10.5">
      <c r="O78" s="120"/>
    </row>
    <row r="79" ht="10.5">
      <c r="O79" s="120"/>
    </row>
    <row r="80" ht="10.5">
      <c r="O80" s="120"/>
    </row>
    <row r="81" ht="10.5">
      <c r="O81" s="120"/>
    </row>
    <row r="82" ht="10.5">
      <c r="O82" s="120"/>
    </row>
    <row r="83" ht="10.5">
      <c r="O83" s="120"/>
    </row>
    <row r="84" ht="10.5">
      <c r="O84" s="120"/>
    </row>
    <row r="85" ht="10.5">
      <c r="O85" s="120"/>
    </row>
    <row r="86" ht="10.5">
      <c r="O86" s="120"/>
    </row>
    <row r="87" ht="10.5">
      <c r="O87" s="120"/>
    </row>
    <row r="88" ht="10.5">
      <c r="O88" s="120"/>
    </row>
    <row r="89" ht="10.5">
      <c r="O89" s="120"/>
    </row>
    <row r="90" ht="10.5">
      <c r="O90" s="120"/>
    </row>
    <row r="91" ht="10.5">
      <c r="O91" s="120"/>
    </row>
    <row r="92" ht="10.5">
      <c r="O92" s="120"/>
    </row>
    <row r="93" ht="10.5">
      <c r="O93" s="120"/>
    </row>
    <row r="94" ht="10.5">
      <c r="O94" s="120"/>
    </row>
    <row r="95" ht="10.5">
      <c r="O95" s="120"/>
    </row>
    <row r="96" ht="10.5">
      <c r="O96" s="120"/>
    </row>
    <row r="97" ht="10.5">
      <c r="O97" s="120"/>
    </row>
    <row r="98" ht="10.5">
      <c r="O98" s="120"/>
    </row>
    <row r="99" ht="10.5">
      <c r="O99" s="120"/>
    </row>
    <row r="100" ht="10.5">
      <c r="O100" s="120"/>
    </row>
    <row r="101" ht="10.5">
      <c r="O101" s="120"/>
    </row>
    <row r="102" ht="10.5">
      <c r="O102" s="120"/>
    </row>
    <row r="103" ht="10.5">
      <c r="O103" s="120"/>
    </row>
    <row r="104" ht="10.5">
      <c r="O104" s="120"/>
    </row>
    <row r="105" ht="10.5">
      <c r="O105" s="120"/>
    </row>
    <row r="106" ht="10.5">
      <c r="O106" s="120"/>
    </row>
    <row r="107" ht="10.5">
      <c r="O107" s="120"/>
    </row>
    <row r="108" ht="10.5">
      <c r="O108" s="120"/>
    </row>
    <row r="109" ht="10.5">
      <c r="O109" s="120"/>
    </row>
    <row r="110" ht="10.5">
      <c r="O110" s="120"/>
    </row>
    <row r="111" ht="10.5">
      <c r="O111" s="120"/>
    </row>
    <row r="112" ht="10.5">
      <c r="O112" s="120"/>
    </row>
    <row r="113" ht="10.5">
      <c r="O113" s="120"/>
    </row>
    <row r="114" ht="10.5">
      <c r="O114" s="120"/>
    </row>
    <row r="115" ht="10.5">
      <c r="O115" s="120"/>
    </row>
    <row r="116" ht="10.5">
      <c r="O116" s="120"/>
    </row>
    <row r="117" ht="10.5">
      <c r="O117" s="120"/>
    </row>
    <row r="118" ht="10.5">
      <c r="O118" s="120"/>
    </row>
    <row r="119" ht="10.5">
      <c r="O119" s="120"/>
    </row>
    <row r="120" ht="10.5">
      <c r="O120" s="120"/>
    </row>
    <row r="121" ht="10.5">
      <c r="O121" s="120"/>
    </row>
    <row r="122" ht="10.5">
      <c r="O122" s="120"/>
    </row>
    <row r="123" ht="10.5">
      <c r="O123" s="120"/>
    </row>
    <row r="124" ht="10.5">
      <c r="O124" s="120"/>
    </row>
    <row r="125" ht="10.5">
      <c r="O125" s="120"/>
    </row>
    <row r="126" ht="10.5">
      <c r="O126" s="120"/>
    </row>
    <row r="127" ht="10.5">
      <c r="O127" s="120"/>
    </row>
    <row r="128" ht="10.5">
      <c r="O128" s="120"/>
    </row>
    <row r="129" ht="10.5">
      <c r="O129" s="120"/>
    </row>
    <row r="130" ht="10.5">
      <c r="O130" s="120"/>
    </row>
  </sheetData>
  <sheetProtection sheet="1" objects="1" scenarios="1"/>
  <mergeCells count="6">
    <mergeCell ref="AA39:AB39"/>
    <mergeCell ref="L39:M39"/>
    <mergeCell ref="E1:F1"/>
    <mergeCell ref="E3:F3"/>
    <mergeCell ref="R1:V1"/>
    <mergeCell ref="R3:V3"/>
  </mergeCells>
  <printOptions horizontalCentered="1"/>
  <pageMargins left="0.5" right="0.5" top="0.5" bottom="0.5" header="0" footer="0"/>
  <pageSetup horizontalDpi="300" verticalDpi="300" orientation="portrait"/>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AW130"/>
  <sheetViews>
    <sheetView showGridLines="0" workbookViewId="0" topLeftCell="B1">
      <selection activeCell="S23" sqref="S23"/>
    </sheetView>
  </sheetViews>
  <sheetFormatPr defaultColWidth="11.421875" defaultRowHeight="12.75"/>
  <cols>
    <col min="1" max="1" width="10.7109375" style="1" hidden="1" customWidth="1"/>
    <col min="2" max="2" width="7.7109375" style="1" customWidth="1"/>
    <col min="3" max="3" width="2.7109375" style="1" customWidth="1"/>
    <col min="4" max="4" width="13.7109375" style="1" customWidth="1"/>
    <col min="5" max="5" width="8.7109375" style="1" customWidth="1"/>
    <col min="6" max="6" width="14.7109375" style="1" customWidth="1"/>
    <col min="7" max="7" width="11.7109375" style="1" customWidth="1"/>
    <col min="8" max="8" width="5.7109375" style="1" customWidth="1"/>
    <col min="9" max="11" width="10.7109375" style="1" hidden="1" customWidth="1"/>
    <col min="12" max="12" width="15.7109375" style="1" customWidth="1"/>
    <col min="13" max="13" width="2.7109375" style="57" customWidth="1"/>
    <col min="14" max="14" width="2.7109375" style="120" customWidth="1"/>
    <col min="15" max="15" width="2.7109375" style="121" customWidth="1"/>
    <col min="16" max="27" width="6.421875" style="57" customWidth="1"/>
    <col min="28" max="28" width="2.7109375" style="57" customWidth="1"/>
    <col min="29" max="16384" width="11.421875" style="57" customWidth="1"/>
  </cols>
  <sheetData>
    <row r="1" spans="2:28" ht="19.5" customHeight="1">
      <c r="B1" s="244"/>
      <c r="C1" s="244" t="s">
        <v>17</v>
      </c>
      <c r="D1" s="244"/>
      <c r="E1" s="371" t="str">
        <f>'Page 8-11'!R2</f>
        <v> </v>
      </c>
      <c r="F1" s="372"/>
      <c r="G1" s="244" t="s">
        <v>18</v>
      </c>
      <c r="H1" s="244"/>
      <c r="I1" s="244"/>
      <c r="J1" s="245"/>
      <c r="K1" s="244"/>
      <c r="L1" s="246" t="str">
        <f>'Page 8-11'!AA2</f>
        <v> </v>
      </c>
      <c r="M1" s="247"/>
      <c r="N1" s="248"/>
      <c r="O1" s="295" t="s">
        <v>17</v>
      </c>
      <c r="P1" s="244"/>
      <c r="Q1" s="244"/>
      <c r="R1" s="371" t="str">
        <f>E1</f>
        <v> </v>
      </c>
      <c r="S1" s="373"/>
      <c r="T1" s="373"/>
      <c r="U1" s="373"/>
      <c r="V1" s="372"/>
      <c r="W1" s="244"/>
      <c r="X1" s="244" t="s">
        <v>195</v>
      </c>
      <c r="Y1" s="244"/>
      <c r="Z1" s="244"/>
      <c r="AA1" s="246" t="str">
        <f>L1</f>
        <v> </v>
      </c>
      <c r="AB1" s="251"/>
    </row>
    <row r="2" spans="2:28" ht="4.5" customHeight="1">
      <c r="B2" s="244"/>
      <c r="C2" s="244"/>
      <c r="D2" s="244"/>
      <c r="E2" s="244"/>
      <c r="F2" s="244"/>
      <c r="G2" s="244"/>
      <c r="H2" s="244"/>
      <c r="I2" s="244"/>
      <c r="J2" s="244"/>
      <c r="K2" s="244"/>
      <c r="L2" s="244"/>
      <c r="M2" s="249"/>
      <c r="N2" s="248"/>
      <c r="O2" s="295"/>
      <c r="P2" s="244"/>
      <c r="Q2" s="244"/>
      <c r="R2" s="257"/>
      <c r="S2" s="244"/>
      <c r="T2" s="244"/>
      <c r="U2" s="244"/>
      <c r="V2" s="244"/>
      <c r="W2" s="244"/>
      <c r="X2" s="244"/>
      <c r="Y2" s="244"/>
      <c r="Z2" s="244"/>
      <c r="AA2" s="244"/>
      <c r="AB2" s="251"/>
    </row>
    <row r="3" spans="2:28" ht="19.5" customHeight="1">
      <c r="B3" s="244"/>
      <c r="C3" s="254"/>
      <c r="D3" s="244" t="s">
        <v>100</v>
      </c>
      <c r="E3" s="371" t="str">
        <f>'Page 8-11'!R4</f>
        <v> </v>
      </c>
      <c r="F3" s="372"/>
      <c r="G3" s="255"/>
      <c r="H3" s="244"/>
      <c r="I3" s="244"/>
      <c r="J3" s="244"/>
      <c r="K3" s="244"/>
      <c r="L3" s="244"/>
      <c r="M3" s="249"/>
      <c r="N3" s="248"/>
      <c r="O3" s="296"/>
      <c r="P3" s="244" t="s">
        <v>100</v>
      </c>
      <c r="Q3" s="244"/>
      <c r="R3" s="371" t="str">
        <f>E3</f>
        <v> </v>
      </c>
      <c r="S3" s="373"/>
      <c r="T3" s="373"/>
      <c r="U3" s="373"/>
      <c r="V3" s="372"/>
      <c r="W3" s="244"/>
      <c r="X3" s="244"/>
      <c r="Y3" s="244"/>
      <c r="Z3" s="244"/>
      <c r="AA3" s="244"/>
      <c r="AB3" s="251"/>
    </row>
    <row r="4" spans="2:28" ht="19.5" customHeight="1">
      <c r="B4" s="244"/>
      <c r="C4" s="254"/>
      <c r="D4" s="244"/>
      <c r="E4" s="254"/>
      <c r="F4" s="254" t="s">
        <v>196</v>
      </c>
      <c r="G4" s="244"/>
      <c r="H4" s="254"/>
      <c r="I4" s="254"/>
      <c r="J4" s="254"/>
      <c r="K4" s="244"/>
      <c r="L4" s="244"/>
      <c r="M4" s="249"/>
      <c r="N4" s="248"/>
      <c r="O4" s="248"/>
      <c r="P4" s="249"/>
      <c r="Q4" s="249"/>
      <c r="R4" s="249"/>
      <c r="S4" s="249"/>
      <c r="T4" s="249"/>
      <c r="U4" s="249"/>
      <c r="V4" s="249"/>
      <c r="W4" s="249"/>
      <c r="X4" s="249"/>
      <c r="Y4" s="249"/>
      <c r="Z4" s="249"/>
      <c r="AA4" s="249"/>
      <c r="AB4" s="249"/>
    </row>
    <row r="5" spans="2:28" ht="13.5" customHeight="1">
      <c r="B5" s="244"/>
      <c r="C5" s="254"/>
      <c r="D5" s="244"/>
      <c r="E5" s="257"/>
      <c r="F5" s="254"/>
      <c r="G5" s="244" t="s">
        <v>196</v>
      </c>
      <c r="H5" s="254"/>
      <c r="I5" s="254"/>
      <c r="J5" s="254"/>
      <c r="K5" s="244"/>
      <c r="L5" s="244"/>
      <c r="M5" s="249"/>
      <c r="N5" s="248"/>
      <c r="O5" s="248"/>
      <c r="P5" s="249"/>
      <c r="Q5" s="249"/>
      <c r="R5" s="249"/>
      <c r="S5" s="249"/>
      <c r="T5" s="249" t="s">
        <v>199</v>
      </c>
      <c r="U5" s="249"/>
      <c r="V5" s="249"/>
      <c r="W5" s="249"/>
      <c r="X5" s="249"/>
      <c r="Y5" s="249"/>
      <c r="Z5" s="249"/>
      <c r="AA5" s="249"/>
      <c r="AB5" s="249"/>
    </row>
    <row r="6" spans="2:28" ht="13.5" customHeight="1">
      <c r="B6" s="244"/>
      <c r="C6" s="254"/>
      <c r="D6" s="258"/>
      <c r="E6" s="258"/>
      <c r="F6" s="258"/>
      <c r="G6" s="258" t="s">
        <v>197</v>
      </c>
      <c r="H6" s="258"/>
      <c r="I6" s="244"/>
      <c r="J6" s="244"/>
      <c r="K6" s="244"/>
      <c r="L6" s="258" t="s">
        <v>198</v>
      </c>
      <c r="M6" s="249"/>
      <c r="N6" s="248"/>
      <c r="O6" s="248"/>
      <c r="P6" s="249"/>
      <c r="Q6" s="249"/>
      <c r="R6" s="249"/>
      <c r="S6" s="249"/>
      <c r="T6" s="249"/>
      <c r="U6" s="249"/>
      <c r="V6" s="249"/>
      <c r="W6" s="249"/>
      <c r="X6" s="249"/>
      <c r="Y6" s="249"/>
      <c r="Z6" s="249"/>
      <c r="AA6" s="249"/>
      <c r="AB6" s="249"/>
    </row>
    <row r="7" spans="2:28" ht="13.5" customHeight="1">
      <c r="B7" s="244"/>
      <c r="C7" s="254"/>
      <c r="D7" s="259"/>
      <c r="E7" s="259" t="s">
        <v>177</v>
      </c>
      <c r="F7" s="259"/>
      <c r="G7" s="259" t="s">
        <v>200</v>
      </c>
      <c r="H7" s="259"/>
      <c r="I7" s="244"/>
      <c r="J7" s="244"/>
      <c r="K7" s="244"/>
      <c r="L7" s="259" t="s">
        <v>201</v>
      </c>
      <c r="M7" s="249"/>
      <c r="N7" s="248"/>
      <c r="O7" s="260"/>
      <c r="P7" s="261"/>
      <c r="Q7" s="261"/>
      <c r="R7" s="262"/>
      <c r="S7" s="263"/>
      <c r="T7" s="263"/>
      <c r="U7" s="263"/>
      <c r="V7" s="263"/>
      <c r="W7" s="263"/>
      <c r="X7" s="262"/>
      <c r="Y7" s="263"/>
      <c r="Z7" s="263"/>
      <c r="AA7" s="262"/>
      <c r="AB7" s="249"/>
    </row>
    <row r="8" spans="2:28" ht="13.5" customHeight="1">
      <c r="B8" s="244"/>
      <c r="C8" s="254"/>
      <c r="D8" s="259" t="s">
        <v>202</v>
      </c>
      <c r="E8" s="259" t="s">
        <v>203</v>
      </c>
      <c r="F8" s="259" t="s">
        <v>204</v>
      </c>
      <c r="G8" s="259" t="s">
        <v>205</v>
      </c>
      <c r="H8" s="259" t="s">
        <v>206</v>
      </c>
      <c r="I8" s="244"/>
      <c r="J8" s="244"/>
      <c r="K8" s="244"/>
      <c r="L8" s="259" t="s">
        <v>207</v>
      </c>
      <c r="M8" s="249"/>
      <c r="N8" s="248"/>
      <c r="O8" s="247"/>
      <c r="P8" s="264" t="s">
        <v>213</v>
      </c>
      <c r="Q8" s="264" t="s">
        <v>214</v>
      </c>
      <c r="R8" s="265" t="s">
        <v>215</v>
      </c>
      <c r="S8" s="266" t="s">
        <v>127</v>
      </c>
      <c r="T8" s="266" t="s">
        <v>128</v>
      </c>
      <c r="U8" s="266" t="s">
        <v>129</v>
      </c>
      <c r="V8" s="266" t="s">
        <v>130</v>
      </c>
      <c r="W8" s="266" t="s">
        <v>131</v>
      </c>
      <c r="X8" s="265" t="s">
        <v>216</v>
      </c>
      <c r="Y8" s="266" t="s">
        <v>217</v>
      </c>
      <c r="Z8" s="266" t="s">
        <v>218</v>
      </c>
      <c r="AA8" s="265" t="s">
        <v>60</v>
      </c>
      <c r="AB8" s="249"/>
    </row>
    <row r="9" spans="2:28" ht="13.5" customHeight="1">
      <c r="B9" s="244"/>
      <c r="C9" s="254"/>
      <c r="D9" s="259" t="s">
        <v>208</v>
      </c>
      <c r="E9" s="259" t="s">
        <v>209</v>
      </c>
      <c r="F9" s="259"/>
      <c r="G9" s="259" t="s">
        <v>210</v>
      </c>
      <c r="H9" s="259" t="s">
        <v>211</v>
      </c>
      <c r="I9" s="244"/>
      <c r="J9" s="244"/>
      <c r="K9" s="244"/>
      <c r="L9" s="259" t="s">
        <v>212</v>
      </c>
      <c r="M9" s="249"/>
      <c r="N9" s="248"/>
      <c r="O9" s="267"/>
      <c r="P9" s="268" t="s">
        <v>187</v>
      </c>
      <c r="Q9" s="268" t="s">
        <v>187</v>
      </c>
      <c r="R9" s="269" t="s">
        <v>187</v>
      </c>
      <c r="S9" s="269" t="s">
        <v>187</v>
      </c>
      <c r="T9" s="269" t="s">
        <v>187</v>
      </c>
      <c r="U9" s="269" t="s">
        <v>187</v>
      </c>
      <c r="V9" s="269" t="s">
        <v>187</v>
      </c>
      <c r="W9" s="269" t="s">
        <v>187</v>
      </c>
      <c r="X9" s="269" t="s">
        <v>187</v>
      </c>
      <c r="Y9" s="269" t="s">
        <v>187</v>
      </c>
      <c r="Z9" s="269" t="s">
        <v>187</v>
      </c>
      <c r="AA9" s="269" t="s">
        <v>187</v>
      </c>
      <c r="AB9" s="249"/>
    </row>
    <row r="10" spans="2:28" ht="13.5" customHeight="1">
      <c r="B10" s="244"/>
      <c r="C10" s="254"/>
      <c r="D10" s="270"/>
      <c r="E10" s="270" t="s">
        <v>61</v>
      </c>
      <c r="F10" s="270"/>
      <c r="G10" s="270" t="s">
        <v>62</v>
      </c>
      <c r="H10" s="270" t="s">
        <v>63</v>
      </c>
      <c r="I10" s="244"/>
      <c r="J10" s="244"/>
      <c r="K10" s="244"/>
      <c r="L10" s="270" t="s">
        <v>187</v>
      </c>
      <c r="M10" s="249"/>
      <c r="N10" s="248"/>
      <c r="O10" s="247" t="s">
        <v>70</v>
      </c>
      <c r="P10" s="249"/>
      <c r="Q10" s="249"/>
      <c r="R10" s="249"/>
      <c r="S10" s="249"/>
      <c r="T10" s="249"/>
      <c r="U10" s="249"/>
      <c r="V10" s="249"/>
      <c r="W10" s="249"/>
      <c r="X10" s="249"/>
      <c r="Y10" s="249"/>
      <c r="Z10" s="249"/>
      <c r="AA10" s="249"/>
      <c r="AB10" s="249"/>
    </row>
    <row r="11" spans="2:49" ht="21" customHeight="1">
      <c r="B11" s="244"/>
      <c r="C11" s="271"/>
      <c r="D11" s="272" t="s">
        <v>229</v>
      </c>
      <c r="E11" s="272"/>
      <c r="F11" s="273" t="s">
        <v>230</v>
      </c>
      <c r="G11" s="273" t="s">
        <v>230</v>
      </c>
      <c r="H11" s="274"/>
      <c r="I11" s="272"/>
      <c r="J11" s="272"/>
      <c r="K11" s="272"/>
      <c r="L11" s="275">
        <f>'Extra page 10 &amp; 11 (2)'!L37</f>
        <v>0</v>
      </c>
      <c r="M11" s="276"/>
      <c r="N11" s="248"/>
      <c r="O11" s="277" t="s">
        <v>22</v>
      </c>
      <c r="P11" s="278">
        <f>'Extra page 10 &amp; 11 (2)'!P37</f>
        <v>0</v>
      </c>
      <c r="Q11" s="278">
        <f>'Extra page 10 &amp; 11 (2)'!Q37</f>
        <v>0</v>
      </c>
      <c r="R11" s="278">
        <f>'Extra page 10 &amp; 11 (2)'!R37</f>
        <v>0</v>
      </c>
      <c r="S11" s="278">
        <f>'Extra page 10 &amp; 11 (2)'!S37</f>
        <v>0</v>
      </c>
      <c r="T11" s="278">
        <f>'Extra page 10 &amp; 11 (2)'!T37</f>
        <v>0</v>
      </c>
      <c r="U11" s="278">
        <f>'Extra page 10 &amp; 11 (2)'!U37</f>
        <v>0</v>
      </c>
      <c r="V11" s="278">
        <f>'Extra page 10 &amp; 11 (2)'!V37</f>
        <v>0</v>
      </c>
      <c r="W11" s="278">
        <f>'Extra page 10 &amp; 11 (2)'!W37</f>
        <v>0</v>
      </c>
      <c r="X11" s="278">
        <f>'Extra page 10 &amp; 11 (2)'!X37</f>
        <v>0</v>
      </c>
      <c r="Y11" s="278">
        <f>'Extra page 10 &amp; 11 (2)'!Y37</f>
        <v>0</v>
      </c>
      <c r="Z11" s="278">
        <f>'Extra page 10 &amp; 11 (2)'!Z37</f>
        <v>0</v>
      </c>
      <c r="AA11" s="278">
        <f>'Extra page 10 &amp; 11 (2)'!AA37</f>
        <v>0</v>
      </c>
      <c r="AB11" s="277" t="s">
        <v>22</v>
      </c>
      <c r="AC11" s="67"/>
      <c r="AD11" s="67"/>
      <c r="AE11" s="67"/>
      <c r="AF11" s="67"/>
      <c r="AG11" s="67"/>
      <c r="AH11" s="67"/>
      <c r="AI11" s="67"/>
      <c r="AJ11" s="67"/>
      <c r="AK11" s="67"/>
      <c r="AL11" s="67"/>
      <c r="AM11" s="67"/>
      <c r="AN11" s="67"/>
      <c r="AO11" s="67"/>
      <c r="AP11" s="67"/>
      <c r="AQ11" s="67"/>
      <c r="AR11" s="67"/>
      <c r="AS11" s="67"/>
      <c r="AT11" s="67"/>
      <c r="AU11" s="67"/>
      <c r="AV11" s="67"/>
      <c r="AW11" s="67"/>
    </row>
    <row r="12" spans="2:49" ht="21" customHeight="1">
      <c r="B12" s="244"/>
      <c r="C12" s="270">
        <v>1</v>
      </c>
      <c r="D12" s="279"/>
      <c r="E12" s="279"/>
      <c r="F12" s="279"/>
      <c r="G12" s="280"/>
      <c r="H12" s="281"/>
      <c r="I12" s="244"/>
      <c r="J12" s="244"/>
      <c r="K12" s="244"/>
      <c r="L12" s="282">
        <f aca="true" t="shared" si="0" ref="L12:L36">SUM(P12:AA12)</f>
        <v>0</v>
      </c>
      <c r="M12" s="283">
        <v>1</v>
      </c>
      <c r="N12" s="248"/>
      <c r="O12" s="269">
        <v>1</v>
      </c>
      <c r="P12" s="284" t="s">
        <v>22</v>
      </c>
      <c r="Q12" s="284"/>
      <c r="R12" s="284"/>
      <c r="S12" s="285"/>
      <c r="T12" s="285"/>
      <c r="U12" s="285" t="s">
        <v>22</v>
      </c>
      <c r="V12" s="285"/>
      <c r="W12" s="285"/>
      <c r="X12" s="284"/>
      <c r="Y12" s="285"/>
      <c r="Z12" s="285"/>
      <c r="AA12" s="284"/>
      <c r="AB12" s="269">
        <v>1</v>
      </c>
      <c r="AC12" s="67"/>
      <c r="AD12" s="67"/>
      <c r="AE12" s="67"/>
      <c r="AF12" s="67"/>
      <c r="AG12" s="67"/>
      <c r="AH12" s="67"/>
      <c r="AI12" s="67"/>
      <c r="AJ12" s="67"/>
      <c r="AK12" s="67"/>
      <c r="AL12" s="67"/>
      <c r="AM12" s="67"/>
      <c r="AN12" s="67"/>
      <c r="AO12" s="67"/>
      <c r="AP12" s="67"/>
      <c r="AQ12" s="67"/>
      <c r="AR12" s="67"/>
      <c r="AS12" s="67"/>
      <c r="AT12" s="67"/>
      <c r="AU12" s="67"/>
      <c r="AV12" s="67"/>
      <c r="AW12" s="67"/>
    </row>
    <row r="13" spans="2:28" ht="21" customHeight="1">
      <c r="B13" s="244"/>
      <c r="C13" s="270">
        <f aca="true" t="shared" si="1" ref="C13:C36">SUM(C12+1)</f>
        <v>2</v>
      </c>
      <c r="D13" s="279"/>
      <c r="E13" s="279"/>
      <c r="F13" s="279"/>
      <c r="G13" s="280"/>
      <c r="H13" s="281"/>
      <c r="I13" s="244"/>
      <c r="J13" s="244"/>
      <c r="K13" s="244"/>
      <c r="L13" s="282">
        <f t="shared" si="0"/>
        <v>0</v>
      </c>
      <c r="M13" s="283">
        <f aca="true" t="shared" si="2" ref="M13:M36">SUM(M12+1)</f>
        <v>2</v>
      </c>
      <c r="N13" s="248"/>
      <c r="O13" s="269">
        <f aca="true" t="shared" si="3" ref="O13:O36">SUM(O12+1)</f>
        <v>2</v>
      </c>
      <c r="P13" s="284"/>
      <c r="Q13" s="284"/>
      <c r="R13" s="284"/>
      <c r="S13" s="285"/>
      <c r="T13" s="285"/>
      <c r="U13" s="285"/>
      <c r="V13" s="285"/>
      <c r="W13" s="285"/>
      <c r="X13" s="284"/>
      <c r="Y13" s="285"/>
      <c r="Z13" s="285"/>
      <c r="AA13" s="284"/>
      <c r="AB13" s="269">
        <f aca="true" t="shared" si="4" ref="AB13:AB36">SUM(AB12+1)</f>
        <v>2</v>
      </c>
    </row>
    <row r="14" spans="2:28" ht="21" customHeight="1">
      <c r="B14" s="244"/>
      <c r="C14" s="270">
        <f t="shared" si="1"/>
        <v>3</v>
      </c>
      <c r="D14" s="279"/>
      <c r="E14" s="279"/>
      <c r="F14" s="279"/>
      <c r="G14" s="280"/>
      <c r="H14" s="281"/>
      <c r="I14" s="244"/>
      <c r="J14" s="244"/>
      <c r="K14" s="244"/>
      <c r="L14" s="282">
        <f t="shared" si="0"/>
        <v>0</v>
      </c>
      <c r="M14" s="283">
        <f t="shared" si="2"/>
        <v>3</v>
      </c>
      <c r="N14" s="248"/>
      <c r="O14" s="269">
        <f t="shared" si="3"/>
        <v>3</v>
      </c>
      <c r="P14" s="284"/>
      <c r="Q14" s="284"/>
      <c r="R14" s="284"/>
      <c r="S14" s="285"/>
      <c r="T14" s="285"/>
      <c r="U14" s="285"/>
      <c r="V14" s="285"/>
      <c r="W14" s="285"/>
      <c r="X14" s="284"/>
      <c r="Y14" s="285"/>
      <c r="Z14" s="285"/>
      <c r="AA14" s="284"/>
      <c r="AB14" s="269">
        <f t="shared" si="4"/>
        <v>3</v>
      </c>
    </row>
    <row r="15" spans="2:28" ht="21" customHeight="1">
      <c r="B15" s="244"/>
      <c r="C15" s="270">
        <f t="shared" si="1"/>
        <v>4</v>
      </c>
      <c r="D15" s="279"/>
      <c r="E15" s="279"/>
      <c r="F15" s="279"/>
      <c r="G15" s="280"/>
      <c r="H15" s="281"/>
      <c r="I15" s="244"/>
      <c r="J15" s="244"/>
      <c r="K15" s="244"/>
      <c r="L15" s="282">
        <f t="shared" si="0"/>
        <v>0</v>
      </c>
      <c r="M15" s="283">
        <f t="shared" si="2"/>
        <v>4</v>
      </c>
      <c r="N15" s="248"/>
      <c r="O15" s="269">
        <f t="shared" si="3"/>
        <v>4</v>
      </c>
      <c r="P15" s="284"/>
      <c r="Q15" s="284"/>
      <c r="R15" s="284"/>
      <c r="S15" s="285"/>
      <c r="T15" s="285"/>
      <c r="U15" s="285"/>
      <c r="V15" s="285"/>
      <c r="W15" s="285"/>
      <c r="X15" s="284"/>
      <c r="Y15" s="285"/>
      <c r="Z15" s="285"/>
      <c r="AA15" s="284"/>
      <c r="AB15" s="269">
        <f t="shared" si="4"/>
        <v>4</v>
      </c>
    </row>
    <row r="16" spans="2:28" ht="21" customHeight="1">
      <c r="B16" s="244"/>
      <c r="C16" s="270">
        <f t="shared" si="1"/>
        <v>5</v>
      </c>
      <c r="D16" s="279"/>
      <c r="E16" s="279"/>
      <c r="F16" s="279"/>
      <c r="G16" s="280"/>
      <c r="H16" s="281"/>
      <c r="I16" s="244"/>
      <c r="J16" s="244"/>
      <c r="K16" s="244"/>
      <c r="L16" s="282">
        <f t="shared" si="0"/>
        <v>0</v>
      </c>
      <c r="M16" s="283">
        <f t="shared" si="2"/>
        <v>5</v>
      </c>
      <c r="N16" s="248"/>
      <c r="O16" s="269">
        <f t="shared" si="3"/>
        <v>5</v>
      </c>
      <c r="P16" s="284"/>
      <c r="Q16" s="284"/>
      <c r="R16" s="284"/>
      <c r="S16" s="285"/>
      <c r="T16" s="285"/>
      <c r="U16" s="285"/>
      <c r="V16" s="285"/>
      <c r="W16" s="285"/>
      <c r="X16" s="284"/>
      <c r="Y16" s="285"/>
      <c r="Z16" s="285"/>
      <c r="AA16" s="284"/>
      <c r="AB16" s="269">
        <f t="shared" si="4"/>
        <v>5</v>
      </c>
    </row>
    <row r="17" spans="2:28" ht="21" customHeight="1">
      <c r="B17" s="244"/>
      <c r="C17" s="270">
        <f t="shared" si="1"/>
        <v>6</v>
      </c>
      <c r="D17" s="279"/>
      <c r="E17" s="279"/>
      <c r="F17" s="279"/>
      <c r="G17" s="280"/>
      <c r="H17" s="281"/>
      <c r="I17" s="244"/>
      <c r="J17" s="244"/>
      <c r="K17" s="244"/>
      <c r="L17" s="282">
        <f t="shared" si="0"/>
        <v>0</v>
      </c>
      <c r="M17" s="283">
        <f t="shared" si="2"/>
        <v>6</v>
      </c>
      <c r="N17" s="248"/>
      <c r="O17" s="269">
        <f t="shared" si="3"/>
        <v>6</v>
      </c>
      <c r="P17" s="284"/>
      <c r="Q17" s="284"/>
      <c r="R17" s="284"/>
      <c r="S17" s="285"/>
      <c r="T17" s="285"/>
      <c r="U17" s="285"/>
      <c r="V17" s="285"/>
      <c r="W17" s="285" t="s">
        <v>22</v>
      </c>
      <c r="X17" s="284"/>
      <c r="Y17" s="285"/>
      <c r="Z17" s="285"/>
      <c r="AA17" s="284"/>
      <c r="AB17" s="269">
        <f t="shared" si="4"/>
        <v>6</v>
      </c>
    </row>
    <row r="18" spans="2:28" ht="21" customHeight="1">
      <c r="B18" s="244"/>
      <c r="C18" s="270">
        <f t="shared" si="1"/>
        <v>7</v>
      </c>
      <c r="D18" s="279"/>
      <c r="E18" s="279"/>
      <c r="F18" s="279"/>
      <c r="G18" s="280"/>
      <c r="H18" s="281"/>
      <c r="I18" s="244"/>
      <c r="J18" s="244"/>
      <c r="K18" s="244"/>
      <c r="L18" s="282">
        <f t="shared" si="0"/>
        <v>0</v>
      </c>
      <c r="M18" s="283">
        <f t="shared" si="2"/>
        <v>7</v>
      </c>
      <c r="N18" s="248"/>
      <c r="O18" s="269">
        <f t="shared" si="3"/>
        <v>7</v>
      </c>
      <c r="P18" s="284"/>
      <c r="Q18" s="284"/>
      <c r="R18" s="284"/>
      <c r="S18" s="285"/>
      <c r="T18" s="285"/>
      <c r="U18" s="285"/>
      <c r="V18" s="285"/>
      <c r="W18" s="285"/>
      <c r="X18" s="284"/>
      <c r="Y18" s="285"/>
      <c r="Z18" s="285"/>
      <c r="AA18" s="284"/>
      <c r="AB18" s="269">
        <f t="shared" si="4"/>
        <v>7</v>
      </c>
    </row>
    <row r="19" spans="2:28" ht="21" customHeight="1">
      <c r="B19" s="244"/>
      <c r="C19" s="270">
        <f t="shared" si="1"/>
        <v>8</v>
      </c>
      <c r="D19" s="279"/>
      <c r="E19" s="279"/>
      <c r="F19" s="279"/>
      <c r="G19" s="280"/>
      <c r="H19" s="281"/>
      <c r="I19" s="244"/>
      <c r="J19" s="244"/>
      <c r="K19" s="244"/>
      <c r="L19" s="282">
        <f t="shared" si="0"/>
        <v>0</v>
      </c>
      <c r="M19" s="283">
        <f t="shared" si="2"/>
        <v>8</v>
      </c>
      <c r="N19" s="248"/>
      <c r="O19" s="269">
        <f t="shared" si="3"/>
        <v>8</v>
      </c>
      <c r="P19" s="284"/>
      <c r="Q19" s="284"/>
      <c r="R19" s="284"/>
      <c r="S19" s="285"/>
      <c r="T19" s="285"/>
      <c r="U19" s="285"/>
      <c r="V19" s="285"/>
      <c r="W19" s="285"/>
      <c r="X19" s="284"/>
      <c r="Y19" s="285"/>
      <c r="Z19" s="285"/>
      <c r="AA19" s="284"/>
      <c r="AB19" s="269">
        <f t="shared" si="4"/>
        <v>8</v>
      </c>
    </row>
    <row r="20" spans="2:28" ht="21" customHeight="1">
      <c r="B20" s="244"/>
      <c r="C20" s="270">
        <f t="shared" si="1"/>
        <v>9</v>
      </c>
      <c r="D20" s="279"/>
      <c r="E20" s="279"/>
      <c r="F20" s="279"/>
      <c r="G20" s="280"/>
      <c r="H20" s="281"/>
      <c r="I20" s="244"/>
      <c r="J20" s="244"/>
      <c r="K20" s="244"/>
      <c r="L20" s="282">
        <f t="shared" si="0"/>
        <v>0</v>
      </c>
      <c r="M20" s="283">
        <f t="shared" si="2"/>
        <v>9</v>
      </c>
      <c r="N20" s="248"/>
      <c r="O20" s="269">
        <f t="shared" si="3"/>
        <v>9</v>
      </c>
      <c r="P20" s="284"/>
      <c r="Q20" s="284"/>
      <c r="R20" s="284"/>
      <c r="S20" s="285"/>
      <c r="T20" s="285"/>
      <c r="U20" s="285"/>
      <c r="V20" s="285"/>
      <c r="W20" s="285"/>
      <c r="X20" s="284"/>
      <c r="Y20" s="285"/>
      <c r="Z20" s="285"/>
      <c r="AA20" s="284"/>
      <c r="AB20" s="269">
        <f t="shared" si="4"/>
        <v>9</v>
      </c>
    </row>
    <row r="21" spans="2:28" ht="21" customHeight="1">
      <c r="B21" s="244"/>
      <c r="C21" s="270">
        <f t="shared" si="1"/>
        <v>10</v>
      </c>
      <c r="D21" s="279"/>
      <c r="E21" s="279"/>
      <c r="F21" s="279"/>
      <c r="G21" s="280"/>
      <c r="H21" s="281"/>
      <c r="I21" s="244"/>
      <c r="J21" s="244"/>
      <c r="K21" s="244"/>
      <c r="L21" s="282">
        <f t="shared" si="0"/>
        <v>0</v>
      </c>
      <c r="M21" s="283">
        <f t="shared" si="2"/>
        <v>10</v>
      </c>
      <c r="N21" s="248"/>
      <c r="O21" s="269">
        <f t="shared" si="3"/>
        <v>10</v>
      </c>
      <c r="P21" s="284"/>
      <c r="Q21" s="284"/>
      <c r="R21" s="284"/>
      <c r="S21" s="285"/>
      <c r="T21" s="285"/>
      <c r="U21" s="285"/>
      <c r="V21" s="285"/>
      <c r="W21" s="285"/>
      <c r="X21" s="284"/>
      <c r="Y21" s="285"/>
      <c r="Z21" s="285"/>
      <c r="AA21" s="284"/>
      <c r="AB21" s="269">
        <f t="shared" si="4"/>
        <v>10</v>
      </c>
    </row>
    <row r="22" spans="2:28" ht="21" customHeight="1">
      <c r="B22" s="244"/>
      <c r="C22" s="270">
        <f t="shared" si="1"/>
        <v>11</v>
      </c>
      <c r="D22" s="279"/>
      <c r="E22" s="279"/>
      <c r="F22" s="279"/>
      <c r="G22" s="280"/>
      <c r="H22" s="281"/>
      <c r="I22" s="244"/>
      <c r="J22" s="244"/>
      <c r="K22" s="244"/>
      <c r="L22" s="282">
        <f t="shared" si="0"/>
        <v>0</v>
      </c>
      <c r="M22" s="283">
        <f t="shared" si="2"/>
        <v>11</v>
      </c>
      <c r="N22" s="248"/>
      <c r="O22" s="269">
        <f t="shared" si="3"/>
        <v>11</v>
      </c>
      <c r="P22" s="284"/>
      <c r="Q22" s="284"/>
      <c r="R22" s="284"/>
      <c r="S22" s="285"/>
      <c r="T22" s="285"/>
      <c r="U22" s="285"/>
      <c r="V22" s="285"/>
      <c r="W22" s="285"/>
      <c r="X22" s="284"/>
      <c r="Y22" s="285"/>
      <c r="Z22" s="285"/>
      <c r="AA22" s="284"/>
      <c r="AB22" s="269">
        <f t="shared" si="4"/>
        <v>11</v>
      </c>
    </row>
    <row r="23" spans="2:28" ht="21" customHeight="1">
      <c r="B23" s="244"/>
      <c r="C23" s="270">
        <f t="shared" si="1"/>
        <v>12</v>
      </c>
      <c r="D23" s="279"/>
      <c r="E23" s="279"/>
      <c r="F23" s="279"/>
      <c r="G23" s="280"/>
      <c r="H23" s="281"/>
      <c r="I23" s="244"/>
      <c r="J23" s="244"/>
      <c r="K23" s="244"/>
      <c r="L23" s="282">
        <f t="shared" si="0"/>
        <v>0</v>
      </c>
      <c r="M23" s="283">
        <f t="shared" si="2"/>
        <v>12</v>
      </c>
      <c r="N23" s="248"/>
      <c r="O23" s="269">
        <f t="shared" si="3"/>
        <v>12</v>
      </c>
      <c r="P23" s="284"/>
      <c r="Q23" s="284"/>
      <c r="R23" s="284"/>
      <c r="S23" s="285"/>
      <c r="T23" s="285"/>
      <c r="U23" s="285"/>
      <c r="V23" s="285"/>
      <c r="W23" s="285"/>
      <c r="X23" s="284"/>
      <c r="Y23" s="285"/>
      <c r="Z23" s="285"/>
      <c r="AA23" s="284"/>
      <c r="AB23" s="269">
        <f t="shared" si="4"/>
        <v>12</v>
      </c>
    </row>
    <row r="24" spans="2:28" ht="21" customHeight="1">
      <c r="B24" s="244"/>
      <c r="C24" s="270">
        <f t="shared" si="1"/>
        <v>13</v>
      </c>
      <c r="D24" s="279"/>
      <c r="E24" s="279"/>
      <c r="F24" s="279"/>
      <c r="G24" s="280"/>
      <c r="H24" s="281"/>
      <c r="I24" s="244"/>
      <c r="J24" s="244"/>
      <c r="K24" s="244"/>
      <c r="L24" s="282">
        <f t="shared" si="0"/>
        <v>0</v>
      </c>
      <c r="M24" s="283">
        <f t="shared" si="2"/>
        <v>13</v>
      </c>
      <c r="N24" s="248"/>
      <c r="O24" s="269">
        <f t="shared" si="3"/>
        <v>13</v>
      </c>
      <c r="P24" s="284"/>
      <c r="Q24" s="284"/>
      <c r="R24" s="284"/>
      <c r="S24" s="285"/>
      <c r="T24" s="285"/>
      <c r="U24" s="285"/>
      <c r="V24" s="285"/>
      <c r="W24" s="285"/>
      <c r="X24" s="284"/>
      <c r="Y24" s="285"/>
      <c r="Z24" s="285"/>
      <c r="AA24" s="284"/>
      <c r="AB24" s="269">
        <f t="shared" si="4"/>
        <v>13</v>
      </c>
    </row>
    <row r="25" spans="2:28" ht="21" customHeight="1">
      <c r="B25" s="244"/>
      <c r="C25" s="270">
        <f t="shared" si="1"/>
        <v>14</v>
      </c>
      <c r="D25" s="279"/>
      <c r="E25" s="279"/>
      <c r="F25" s="279"/>
      <c r="G25" s="280"/>
      <c r="H25" s="281"/>
      <c r="I25" s="244"/>
      <c r="J25" s="244"/>
      <c r="K25" s="244"/>
      <c r="L25" s="282">
        <f t="shared" si="0"/>
        <v>0</v>
      </c>
      <c r="M25" s="283">
        <f t="shared" si="2"/>
        <v>14</v>
      </c>
      <c r="N25" s="248"/>
      <c r="O25" s="269">
        <f t="shared" si="3"/>
        <v>14</v>
      </c>
      <c r="P25" s="284"/>
      <c r="Q25" s="284"/>
      <c r="R25" s="284"/>
      <c r="S25" s="285"/>
      <c r="T25" s="285"/>
      <c r="U25" s="285"/>
      <c r="V25" s="285"/>
      <c r="W25" s="285"/>
      <c r="X25" s="284"/>
      <c r="Y25" s="285"/>
      <c r="Z25" s="285"/>
      <c r="AA25" s="284"/>
      <c r="AB25" s="269">
        <f t="shared" si="4"/>
        <v>14</v>
      </c>
    </row>
    <row r="26" spans="2:28" ht="21" customHeight="1">
      <c r="B26" s="244"/>
      <c r="C26" s="270">
        <f t="shared" si="1"/>
        <v>15</v>
      </c>
      <c r="D26" s="279"/>
      <c r="E26" s="279"/>
      <c r="F26" s="279"/>
      <c r="G26" s="280"/>
      <c r="H26" s="281"/>
      <c r="I26" s="244"/>
      <c r="J26" s="244"/>
      <c r="K26" s="244"/>
      <c r="L26" s="282">
        <f t="shared" si="0"/>
        <v>0</v>
      </c>
      <c r="M26" s="283">
        <f t="shared" si="2"/>
        <v>15</v>
      </c>
      <c r="N26" s="248"/>
      <c r="O26" s="269">
        <f t="shared" si="3"/>
        <v>15</v>
      </c>
      <c r="P26" s="284"/>
      <c r="Q26" s="284"/>
      <c r="R26" s="284"/>
      <c r="S26" s="285"/>
      <c r="T26" s="285"/>
      <c r="U26" s="285"/>
      <c r="V26" s="285"/>
      <c r="W26" s="285"/>
      <c r="X26" s="284"/>
      <c r="Y26" s="285"/>
      <c r="Z26" s="285"/>
      <c r="AA26" s="284"/>
      <c r="AB26" s="269">
        <f t="shared" si="4"/>
        <v>15</v>
      </c>
    </row>
    <row r="27" spans="2:28" ht="21" customHeight="1">
      <c r="B27" s="244"/>
      <c r="C27" s="270">
        <f t="shared" si="1"/>
        <v>16</v>
      </c>
      <c r="D27" s="279"/>
      <c r="E27" s="279"/>
      <c r="F27" s="279"/>
      <c r="G27" s="280"/>
      <c r="H27" s="281"/>
      <c r="I27" s="244"/>
      <c r="J27" s="244"/>
      <c r="K27" s="244"/>
      <c r="L27" s="282">
        <f t="shared" si="0"/>
        <v>0</v>
      </c>
      <c r="M27" s="283">
        <f t="shared" si="2"/>
        <v>16</v>
      </c>
      <c r="N27" s="248"/>
      <c r="O27" s="269">
        <f t="shared" si="3"/>
        <v>16</v>
      </c>
      <c r="P27" s="284"/>
      <c r="Q27" s="284"/>
      <c r="R27" s="284"/>
      <c r="S27" s="285"/>
      <c r="T27" s="285"/>
      <c r="U27" s="285"/>
      <c r="V27" s="285"/>
      <c r="W27" s="285"/>
      <c r="X27" s="284"/>
      <c r="Y27" s="285"/>
      <c r="Z27" s="285"/>
      <c r="AA27" s="284"/>
      <c r="AB27" s="269">
        <f t="shared" si="4"/>
        <v>16</v>
      </c>
    </row>
    <row r="28" spans="2:28" ht="21" customHeight="1">
      <c r="B28" s="244"/>
      <c r="C28" s="270">
        <f t="shared" si="1"/>
        <v>17</v>
      </c>
      <c r="D28" s="279"/>
      <c r="E28" s="279"/>
      <c r="F28" s="279"/>
      <c r="G28" s="280"/>
      <c r="H28" s="281"/>
      <c r="I28" s="244"/>
      <c r="J28" s="244"/>
      <c r="K28" s="244"/>
      <c r="L28" s="282">
        <f t="shared" si="0"/>
        <v>0</v>
      </c>
      <c r="M28" s="283">
        <f t="shared" si="2"/>
        <v>17</v>
      </c>
      <c r="N28" s="248"/>
      <c r="O28" s="269">
        <f t="shared" si="3"/>
        <v>17</v>
      </c>
      <c r="P28" s="284"/>
      <c r="Q28" s="284"/>
      <c r="R28" s="284"/>
      <c r="S28" s="285"/>
      <c r="T28" s="285"/>
      <c r="U28" s="285"/>
      <c r="V28" s="285"/>
      <c r="W28" s="285"/>
      <c r="X28" s="284"/>
      <c r="Y28" s="285"/>
      <c r="Z28" s="285"/>
      <c r="AA28" s="284"/>
      <c r="AB28" s="269">
        <f t="shared" si="4"/>
        <v>17</v>
      </c>
    </row>
    <row r="29" spans="2:28" ht="21" customHeight="1">
      <c r="B29" s="244"/>
      <c r="C29" s="270">
        <f t="shared" si="1"/>
        <v>18</v>
      </c>
      <c r="D29" s="279"/>
      <c r="E29" s="279"/>
      <c r="F29" s="279"/>
      <c r="G29" s="280"/>
      <c r="H29" s="281"/>
      <c r="I29" s="244"/>
      <c r="J29" s="244"/>
      <c r="K29" s="244"/>
      <c r="L29" s="282">
        <f t="shared" si="0"/>
        <v>0</v>
      </c>
      <c r="M29" s="283">
        <f t="shared" si="2"/>
        <v>18</v>
      </c>
      <c r="N29" s="248"/>
      <c r="O29" s="269">
        <f t="shared" si="3"/>
        <v>18</v>
      </c>
      <c r="P29" s="284" t="s">
        <v>22</v>
      </c>
      <c r="Q29" s="284"/>
      <c r="R29" s="284"/>
      <c r="S29" s="285"/>
      <c r="T29" s="285"/>
      <c r="U29" s="285"/>
      <c r="V29" s="285"/>
      <c r="W29" s="285"/>
      <c r="X29" s="284"/>
      <c r="Y29" s="285"/>
      <c r="Z29" s="285"/>
      <c r="AA29" s="284"/>
      <c r="AB29" s="269">
        <f t="shared" si="4"/>
        <v>18</v>
      </c>
    </row>
    <row r="30" spans="2:28" ht="21" customHeight="1">
      <c r="B30" s="244"/>
      <c r="C30" s="270">
        <f t="shared" si="1"/>
        <v>19</v>
      </c>
      <c r="D30" s="279"/>
      <c r="E30" s="279"/>
      <c r="F30" s="279"/>
      <c r="G30" s="280"/>
      <c r="H30" s="281"/>
      <c r="I30" s="244"/>
      <c r="J30" s="244"/>
      <c r="K30" s="244"/>
      <c r="L30" s="282">
        <f t="shared" si="0"/>
        <v>0</v>
      </c>
      <c r="M30" s="283">
        <f t="shared" si="2"/>
        <v>19</v>
      </c>
      <c r="N30" s="248"/>
      <c r="O30" s="277">
        <f t="shared" si="3"/>
        <v>19</v>
      </c>
      <c r="P30" s="284"/>
      <c r="Q30" s="284"/>
      <c r="R30" s="284"/>
      <c r="S30" s="285"/>
      <c r="T30" s="285"/>
      <c r="U30" s="285"/>
      <c r="V30" s="285"/>
      <c r="W30" s="285"/>
      <c r="X30" s="284"/>
      <c r="Y30" s="285"/>
      <c r="Z30" s="285"/>
      <c r="AA30" s="284"/>
      <c r="AB30" s="277">
        <f t="shared" si="4"/>
        <v>19</v>
      </c>
    </row>
    <row r="31" spans="1:28" ht="21" customHeight="1">
      <c r="A31" s="2"/>
      <c r="B31" s="244"/>
      <c r="C31" s="270">
        <f t="shared" si="1"/>
        <v>20</v>
      </c>
      <c r="D31" s="286"/>
      <c r="E31" s="286"/>
      <c r="F31" s="286"/>
      <c r="G31" s="286"/>
      <c r="H31" s="286"/>
      <c r="I31" s="271"/>
      <c r="J31" s="271"/>
      <c r="K31" s="271"/>
      <c r="L31" s="282">
        <f t="shared" si="0"/>
        <v>0</v>
      </c>
      <c r="M31" s="283">
        <f t="shared" si="2"/>
        <v>20</v>
      </c>
      <c r="N31" s="248"/>
      <c r="O31" s="277">
        <f t="shared" si="3"/>
        <v>20</v>
      </c>
      <c r="P31" s="285"/>
      <c r="Q31" s="285"/>
      <c r="R31" s="285"/>
      <c r="S31" s="285"/>
      <c r="T31" s="285"/>
      <c r="U31" s="285"/>
      <c r="V31" s="285"/>
      <c r="W31" s="285"/>
      <c r="X31" s="285"/>
      <c r="Y31" s="285"/>
      <c r="Z31" s="285"/>
      <c r="AA31" s="285"/>
      <c r="AB31" s="277">
        <f t="shared" si="4"/>
        <v>20</v>
      </c>
    </row>
    <row r="32" spans="2:28" ht="21" customHeight="1">
      <c r="B32" s="244"/>
      <c r="C32" s="270">
        <f t="shared" si="1"/>
        <v>21</v>
      </c>
      <c r="D32" s="286"/>
      <c r="E32" s="286"/>
      <c r="F32" s="286"/>
      <c r="G32" s="286"/>
      <c r="H32" s="286"/>
      <c r="I32" s="271"/>
      <c r="J32" s="271"/>
      <c r="K32" s="271"/>
      <c r="L32" s="282">
        <f t="shared" si="0"/>
        <v>0</v>
      </c>
      <c r="M32" s="283">
        <f t="shared" si="2"/>
        <v>21</v>
      </c>
      <c r="N32" s="248"/>
      <c r="O32" s="277">
        <f t="shared" si="3"/>
        <v>21</v>
      </c>
      <c r="P32" s="285"/>
      <c r="Q32" s="285"/>
      <c r="R32" s="285"/>
      <c r="S32" s="285"/>
      <c r="T32" s="285"/>
      <c r="U32" s="285"/>
      <c r="V32" s="285"/>
      <c r="W32" s="285"/>
      <c r="X32" s="285"/>
      <c r="Y32" s="285"/>
      <c r="Z32" s="285"/>
      <c r="AA32" s="285"/>
      <c r="AB32" s="277">
        <f t="shared" si="4"/>
        <v>21</v>
      </c>
    </row>
    <row r="33" spans="2:28" ht="21" customHeight="1">
      <c r="B33" s="244"/>
      <c r="C33" s="270">
        <f t="shared" si="1"/>
        <v>22</v>
      </c>
      <c r="D33" s="286"/>
      <c r="E33" s="286"/>
      <c r="F33" s="286"/>
      <c r="G33" s="286"/>
      <c r="H33" s="286"/>
      <c r="I33" s="271"/>
      <c r="J33" s="271"/>
      <c r="K33" s="271"/>
      <c r="L33" s="282">
        <f t="shared" si="0"/>
        <v>0</v>
      </c>
      <c r="M33" s="283">
        <f t="shared" si="2"/>
        <v>22</v>
      </c>
      <c r="N33" s="248"/>
      <c r="O33" s="277">
        <f t="shared" si="3"/>
        <v>22</v>
      </c>
      <c r="P33" s="285"/>
      <c r="Q33" s="285" t="s">
        <v>22</v>
      </c>
      <c r="R33" s="285"/>
      <c r="S33" s="285"/>
      <c r="T33" s="285"/>
      <c r="U33" s="285"/>
      <c r="V33" s="285"/>
      <c r="W33" s="285"/>
      <c r="X33" s="285"/>
      <c r="Y33" s="285"/>
      <c r="Z33" s="285"/>
      <c r="AA33" s="285"/>
      <c r="AB33" s="277">
        <f t="shared" si="4"/>
        <v>22</v>
      </c>
    </row>
    <row r="34" spans="2:28" ht="21" customHeight="1">
      <c r="B34" s="244"/>
      <c r="C34" s="270">
        <f t="shared" si="1"/>
        <v>23</v>
      </c>
      <c r="D34" s="286"/>
      <c r="E34" s="286"/>
      <c r="F34" s="286"/>
      <c r="G34" s="286"/>
      <c r="H34" s="286"/>
      <c r="I34" s="271"/>
      <c r="J34" s="271"/>
      <c r="K34" s="271"/>
      <c r="L34" s="282">
        <f t="shared" si="0"/>
        <v>0</v>
      </c>
      <c r="M34" s="283">
        <f t="shared" si="2"/>
        <v>23</v>
      </c>
      <c r="N34" s="248"/>
      <c r="O34" s="277">
        <f t="shared" si="3"/>
        <v>23</v>
      </c>
      <c r="P34" s="285"/>
      <c r="Q34" s="285"/>
      <c r="R34" s="285"/>
      <c r="S34" s="285"/>
      <c r="T34" s="285"/>
      <c r="U34" s="285"/>
      <c r="V34" s="285"/>
      <c r="W34" s="285"/>
      <c r="X34" s="285"/>
      <c r="Y34" s="285"/>
      <c r="Z34" s="285"/>
      <c r="AA34" s="285"/>
      <c r="AB34" s="277">
        <f t="shared" si="4"/>
        <v>23</v>
      </c>
    </row>
    <row r="35" spans="2:28" ht="21" customHeight="1">
      <c r="B35" s="244"/>
      <c r="C35" s="270">
        <f t="shared" si="1"/>
        <v>24</v>
      </c>
      <c r="D35" s="286"/>
      <c r="E35" s="286"/>
      <c r="F35" s="286"/>
      <c r="G35" s="286"/>
      <c r="H35" s="286"/>
      <c r="I35" s="271"/>
      <c r="J35" s="271"/>
      <c r="K35" s="271"/>
      <c r="L35" s="282">
        <f t="shared" si="0"/>
        <v>0</v>
      </c>
      <c r="M35" s="283">
        <f t="shared" si="2"/>
        <v>24</v>
      </c>
      <c r="N35" s="248"/>
      <c r="O35" s="277">
        <f t="shared" si="3"/>
        <v>24</v>
      </c>
      <c r="P35" s="285"/>
      <c r="Q35" s="285"/>
      <c r="R35" s="285"/>
      <c r="S35" s="285"/>
      <c r="T35" s="285" t="s">
        <v>22</v>
      </c>
      <c r="U35" s="285"/>
      <c r="V35" s="285"/>
      <c r="W35" s="285"/>
      <c r="X35" s="285"/>
      <c r="Y35" s="285"/>
      <c r="Z35" s="285"/>
      <c r="AA35" s="285"/>
      <c r="AB35" s="277">
        <f t="shared" si="4"/>
        <v>24</v>
      </c>
    </row>
    <row r="36" spans="2:28" ht="21" customHeight="1">
      <c r="B36" s="244"/>
      <c r="C36" s="270">
        <f t="shared" si="1"/>
        <v>25</v>
      </c>
      <c r="D36" s="286"/>
      <c r="E36" s="286"/>
      <c r="F36" s="286"/>
      <c r="G36" s="287"/>
      <c r="H36" s="286"/>
      <c r="I36" s="271"/>
      <c r="J36" s="271"/>
      <c r="K36" s="271"/>
      <c r="L36" s="282">
        <f t="shared" si="0"/>
        <v>0</v>
      </c>
      <c r="M36" s="283">
        <f t="shared" si="2"/>
        <v>25</v>
      </c>
      <c r="N36" s="248"/>
      <c r="O36" s="262">
        <f t="shared" si="3"/>
        <v>25</v>
      </c>
      <c r="P36" s="288"/>
      <c r="Q36" s="285"/>
      <c r="R36" s="285"/>
      <c r="S36" s="285"/>
      <c r="T36" s="285"/>
      <c r="U36" s="285"/>
      <c r="V36" s="285"/>
      <c r="W36" s="285"/>
      <c r="X36" s="285"/>
      <c r="Y36" s="285"/>
      <c r="Z36" s="285"/>
      <c r="AA36" s="285"/>
      <c r="AB36" s="277">
        <f t="shared" si="4"/>
        <v>25</v>
      </c>
    </row>
    <row r="37" spans="2:28" ht="21" customHeight="1">
      <c r="B37" s="244"/>
      <c r="C37" s="244"/>
      <c r="D37" s="244" t="s">
        <v>231</v>
      </c>
      <c r="E37" s="244"/>
      <c r="F37" s="244"/>
      <c r="G37" s="244"/>
      <c r="H37" s="244"/>
      <c r="I37" s="244"/>
      <c r="J37" s="244"/>
      <c r="K37" s="244"/>
      <c r="L37" s="282">
        <f>SUM(L11:L36)</f>
        <v>0</v>
      </c>
      <c r="M37" s="249"/>
      <c r="N37" s="248"/>
      <c r="O37" s="289"/>
      <c r="P37" s="290">
        <f aca="true" t="shared" si="5" ref="P37:AA37">SUM(P11:P36)</f>
        <v>0</v>
      </c>
      <c r="Q37" s="278">
        <f t="shared" si="5"/>
        <v>0</v>
      </c>
      <c r="R37" s="278">
        <f t="shared" si="5"/>
        <v>0</v>
      </c>
      <c r="S37" s="278">
        <f t="shared" si="5"/>
        <v>0</v>
      </c>
      <c r="T37" s="278">
        <f t="shared" si="5"/>
        <v>0</v>
      </c>
      <c r="U37" s="278">
        <f t="shared" si="5"/>
        <v>0</v>
      </c>
      <c r="V37" s="278">
        <f t="shared" si="5"/>
        <v>0</v>
      </c>
      <c r="W37" s="278">
        <f t="shared" si="5"/>
        <v>0</v>
      </c>
      <c r="X37" s="278">
        <f t="shared" si="5"/>
        <v>0</v>
      </c>
      <c r="Y37" s="278">
        <f t="shared" si="5"/>
        <v>0</v>
      </c>
      <c r="Z37" s="278">
        <f t="shared" si="5"/>
        <v>0</v>
      </c>
      <c r="AA37" s="278">
        <f t="shared" si="5"/>
        <v>0</v>
      </c>
      <c r="AB37" s="291"/>
    </row>
    <row r="38" spans="2:28" ht="13.5" customHeight="1">
      <c r="B38" s="244"/>
      <c r="C38" s="244"/>
      <c r="D38" s="244"/>
      <c r="E38" s="244"/>
      <c r="F38" s="244"/>
      <c r="G38" s="244"/>
      <c r="H38" s="244"/>
      <c r="I38" s="244"/>
      <c r="J38" s="244"/>
      <c r="K38" s="244"/>
      <c r="L38" s="244"/>
      <c r="M38" s="249"/>
      <c r="N38" s="248"/>
      <c r="O38" s="292"/>
      <c r="P38" s="249" t="s">
        <v>232</v>
      </c>
      <c r="Q38" s="249"/>
      <c r="R38" s="249"/>
      <c r="S38" s="249"/>
      <c r="T38" s="249"/>
      <c r="U38" s="249"/>
      <c r="V38" s="249"/>
      <c r="W38" s="249"/>
      <c r="X38" s="249"/>
      <c r="Y38" s="249"/>
      <c r="Z38" s="249"/>
      <c r="AA38" s="249"/>
      <c r="AB38" s="291"/>
    </row>
    <row r="39" spans="2:28" ht="25.5" customHeight="1">
      <c r="B39" s="244"/>
      <c r="C39" s="254"/>
      <c r="D39" s="244"/>
      <c r="E39" s="244"/>
      <c r="F39" s="244">
        <v>10</v>
      </c>
      <c r="G39" s="244"/>
      <c r="H39" s="244"/>
      <c r="I39" s="244"/>
      <c r="J39" s="244"/>
      <c r="K39" s="244"/>
      <c r="L39" s="367" t="s">
        <v>386</v>
      </c>
      <c r="M39" s="367"/>
      <c r="N39" s="293"/>
      <c r="O39" s="292"/>
      <c r="P39" s="249"/>
      <c r="Q39" s="249"/>
      <c r="R39" s="249"/>
      <c r="S39" s="249"/>
      <c r="T39" s="249"/>
      <c r="U39" s="249">
        <v>11</v>
      </c>
      <c r="V39" s="249"/>
      <c r="W39" s="249"/>
      <c r="X39" s="249"/>
      <c r="Y39" s="249"/>
      <c r="Z39" s="249"/>
      <c r="AA39" s="367" t="s">
        <v>386</v>
      </c>
      <c r="AB39" s="367"/>
    </row>
    <row r="40" ht="10.5">
      <c r="O40" s="120"/>
    </row>
    <row r="41" ht="10.5">
      <c r="O41" s="120"/>
    </row>
    <row r="42" ht="10.5">
      <c r="O42" s="120"/>
    </row>
    <row r="43" ht="10.5">
      <c r="O43" s="120"/>
    </row>
    <row r="44" ht="10.5">
      <c r="O44" s="120"/>
    </row>
    <row r="45" ht="10.5">
      <c r="O45" s="120"/>
    </row>
    <row r="46" ht="10.5">
      <c r="O46" s="120"/>
    </row>
    <row r="47" ht="10.5">
      <c r="O47" s="120"/>
    </row>
    <row r="48" ht="10.5">
      <c r="O48" s="120"/>
    </row>
    <row r="49" ht="10.5">
      <c r="O49" s="120"/>
    </row>
    <row r="50" ht="10.5">
      <c r="O50" s="120"/>
    </row>
    <row r="51" ht="10.5">
      <c r="O51" s="120"/>
    </row>
    <row r="52" ht="10.5">
      <c r="O52" s="120"/>
    </row>
    <row r="53" ht="10.5">
      <c r="O53" s="120"/>
    </row>
    <row r="54" ht="10.5">
      <c r="O54" s="120"/>
    </row>
    <row r="55" ht="10.5">
      <c r="O55" s="120"/>
    </row>
    <row r="56" ht="10.5">
      <c r="O56" s="120"/>
    </row>
    <row r="57" ht="10.5">
      <c r="O57" s="120"/>
    </row>
    <row r="58" ht="10.5">
      <c r="O58" s="120"/>
    </row>
    <row r="59" ht="10.5">
      <c r="O59" s="120"/>
    </row>
    <row r="60" ht="10.5">
      <c r="O60" s="120"/>
    </row>
    <row r="61" ht="10.5">
      <c r="O61" s="120"/>
    </row>
    <row r="62" ht="10.5">
      <c r="O62" s="120"/>
    </row>
    <row r="63" ht="10.5">
      <c r="O63" s="120"/>
    </row>
    <row r="64" spans="15:27" ht="13.5" customHeight="1">
      <c r="O64" s="120"/>
      <c r="R64" s="60"/>
      <c r="S64" s="58"/>
      <c r="T64" s="58"/>
      <c r="U64" s="58"/>
      <c r="X64" s="58"/>
      <c r="Y64" s="58"/>
      <c r="Z64" s="58"/>
      <c r="AA64" s="58"/>
    </row>
    <row r="65" ht="10.5">
      <c r="O65" s="120"/>
    </row>
    <row r="66" ht="10.5">
      <c r="O66" s="120"/>
    </row>
    <row r="67" ht="10.5">
      <c r="O67" s="120"/>
    </row>
    <row r="68" ht="10.5">
      <c r="O68" s="120"/>
    </row>
    <row r="69" ht="10.5">
      <c r="O69" s="120"/>
    </row>
    <row r="70" ht="10.5">
      <c r="O70" s="120"/>
    </row>
    <row r="71" ht="10.5">
      <c r="O71" s="120"/>
    </row>
    <row r="72" ht="10.5">
      <c r="O72" s="120"/>
    </row>
    <row r="73" ht="10.5">
      <c r="O73" s="120"/>
    </row>
    <row r="74" ht="10.5">
      <c r="O74" s="120"/>
    </row>
    <row r="75" ht="10.5">
      <c r="O75" s="120"/>
    </row>
    <row r="76" ht="10.5">
      <c r="O76" s="120"/>
    </row>
    <row r="77" ht="10.5">
      <c r="O77" s="120"/>
    </row>
    <row r="78" ht="10.5">
      <c r="O78" s="120"/>
    </row>
    <row r="79" ht="10.5">
      <c r="O79" s="120"/>
    </row>
    <row r="80" ht="10.5">
      <c r="O80" s="120"/>
    </row>
    <row r="81" ht="10.5">
      <c r="O81" s="120"/>
    </row>
    <row r="82" ht="10.5">
      <c r="O82" s="120"/>
    </row>
    <row r="83" ht="10.5">
      <c r="O83" s="120"/>
    </row>
    <row r="84" ht="10.5">
      <c r="O84" s="120"/>
    </row>
    <row r="85" ht="10.5">
      <c r="O85" s="120"/>
    </row>
    <row r="86" ht="10.5">
      <c r="O86" s="120"/>
    </row>
    <row r="87" ht="10.5">
      <c r="O87" s="120"/>
    </row>
    <row r="88" ht="10.5">
      <c r="O88" s="120"/>
    </row>
    <row r="89" ht="10.5">
      <c r="O89" s="120"/>
    </row>
    <row r="90" ht="10.5">
      <c r="O90" s="120"/>
    </row>
    <row r="91" ht="10.5">
      <c r="O91" s="120"/>
    </row>
    <row r="92" ht="10.5">
      <c r="O92" s="120"/>
    </row>
    <row r="93" ht="10.5">
      <c r="O93" s="120"/>
    </row>
    <row r="94" ht="10.5">
      <c r="O94" s="120"/>
    </row>
    <row r="95" ht="10.5">
      <c r="O95" s="120"/>
    </row>
    <row r="96" ht="10.5">
      <c r="O96" s="120"/>
    </row>
    <row r="97" ht="10.5">
      <c r="O97" s="120"/>
    </row>
    <row r="98" ht="10.5">
      <c r="O98" s="120"/>
    </row>
    <row r="99" ht="10.5">
      <c r="O99" s="120"/>
    </row>
    <row r="100" ht="10.5">
      <c r="O100" s="120"/>
    </row>
    <row r="101" ht="10.5">
      <c r="O101" s="120"/>
    </row>
    <row r="102" ht="10.5">
      <c r="O102" s="120"/>
    </row>
    <row r="103" ht="10.5">
      <c r="O103" s="120"/>
    </row>
    <row r="104" ht="10.5">
      <c r="O104" s="120"/>
    </row>
    <row r="105" ht="10.5">
      <c r="O105" s="120"/>
    </row>
    <row r="106" ht="10.5">
      <c r="O106" s="120"/>
    </row>
    <row r="107" ht="10.5">
      <c r="O107" s="120"/>
    </row>
    <row r="108" ht="10.5">
      <c r="O108" s="120"/>
    </row>
    <row r="109" ht="10.5">
      <c r="O109" s="120"/>
    </row>
    <row r="110" ht="10.5">
      <c r="O110" s="120"/>
    </row>
    <row r="111" ht="10.5">
      <c r="O111" s="120"/>
    </row>
    <row r="112" ht="10.5">
      <c r="O112" s="120"/>
    </row>
    <row r="113" ht="10.5">
      <c r="O113" s="120"/>
    </row>
    <row r="114" ht="10.5">
      <c r="O114" s="120"/>
    </row>
    <row r="115" ht="10.5">
      <c r="O115" s="120"/>
    </row>
    <row r="116" ht="10.5">
      <c r="O116" s="120"/>
    </row>
    <row r="117" ht="10.5">
      <c r="O117" s="120"/>
    </row>
    <row r="118" ht="10.5">
      <c r="O118" s="120"/>
    </row>
    <row r="119" ht="10.5">
      <c r="O119" s="120"/>
    </row>
    <row r="120" ht="10.5">
      <c r="O120" s="120"/>
    </row>
    <row r="121" ht="10.5">
      <c r="O121" s="120"/>
    </row>
    <row r="122" ht="10.5">
      <c r="O122" s="120"/>
    </row>
    <row r="123" ht="10.5">
      <c r="O123" s="120"/>
    </row>
    <row r="124" ht="10.5">
      <c r="O124" s="120"/>
    </row>
    <row r="125" ht="10.5">
      <c r="O125" s="120"/>
    </row>
    <row r="126" ht="10.5">
      <c r="O126" s="120"/>
    </row>
    <row r="127" ht="10.5">
      <c r="O127" s="120"/>
    </row>
    <row r="128" ht="10.5">
      <c r="O128" s="120"/>
    </row>
    <row r="129" ht="10.5">
      <c r="O129" s="120"/>
    </row>
    <row r="130" ht="10.5">
      <c r="O130" s="120"/>
    </row>
  </sheetData>
  <sheetProtection sheet="1" objects="1" scenarios="1"/>
  <mergeCells count="6">
    <mergeCell ref="L39:M39"/>
    <mergeCell ref="AA39:AB39"/>
    <mergeCell ref="E1:F1"/>
    <mergeCell ref="E3:F3"/>
    <mergeCell ref="R1:V1"/>
    <mergeCell ref="R3:V3"/>
  </mergeCells>
  <printOptions horizontalCentered="1"/>
  <pageMargins left="0.5" right="0.5" top="0.5" bottom="0.5" header="0" footer="0"/>
  <pageSetup horizontalDpi="300" verticalDpi="300" orientation="portrait"/>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AM123"/>
  <sheetViews>
    <sheetView showGridLines="0" zoomScale="150" zoomScaleNormal="150" workbookViewId="0" topLeftCell="A1">
      <selection activeCell="E6" sqref="E6"/>
    </sheetView>
  </sheetViews>
  <sheetFormatPr defaultColWidth="11.421875" defaultRowHeight="12.75"/>
  <cols>
    <col min="1" max="1" width="9.140625" style="1" customWidth="1"/>
    <col min="2" max="2" width="3.7109375" style="1" customWidth="1"/>
    <col min="3" max="3" width="9.7109375" style="1" customWidth="1"/>
    <col min="4" max="4" width="20.7109375" style="1" customWidth="1"/>
    <col min="5" max="7" width="9.7109375" style="1" customWidth="1"/>
    <col min="8" max="8" width="8.7109375" style="1" customWidth="1"/>
    <col min="9" max="9" width="2.7109375" style="1" customWidth="1"/>
    <col min="10" max="10" width="4.7109375" style="1" customWidth="1"/>
    <col min="11" max="15" width="9.7109375" style="1" customWidth="1"/>
    <col min="16" max="17" width="8.7109375" style="1" customWidth="1"/>
    <col min="18" max="18" width="9.7109375" style="1" customWidth="1"/>
    <col min="19" max="19" width="2.7109375" style="1" customWidth="1"/>
    <col min="20" max="16384" width="6.7109375" style="1" customWidth="1"/>
  </cols>
  <sheetData>
    <row r="1" spans="1:19" ht="90" customHeight="1">
      <c r="A1" s="378" t="s">
        <v>388</v>
      </c>
      <c r="B1" s="378"/>
      <c r="C1" s="378"/>
      <c r="D1" s="378"/>
      <c r="E1" s="378"/>
      <c r="F1" s="378"/>
      <c r="G1" s="378"/>
      <c r="H1" s="378"/>
      <c r="I1" s="378"/>
      <c r="J1" s="204"/>
      <c r="K1" s="204"/>
      <c r="L1" s="204"/>
      <c r="M1" s="204"/>
      <c r="N1" s="204"/>
      <c r="O1" s="204"/>
      <c r="P1" s="204"/>
      <c r="Q1" s="204"/>
      <c r="R1" s="204"/>
      <c r="S1" s="204"/>
    </row>
    <row r="2" spans="2:19" ht="19.5" customHeight="1">
      <c r="B2" s="2"/>
      <c r="C2" s="13" t="s">
        <v>17</v>
      </c>
      <c r="D2" s="171" t="str">
        <f>'Page 8-11'!E2</f>
        <v> </v>
      </c>
      <c r="F2" s="2"/>
      <c r="G2" s="13" t="s">
        <v>18</v>
      </c>
      <c r="H2" s="171" t="str">
        <f>'Page 8-11'!L2</f>
        <v> </v>
      </c>
      <c r="I2" s="2"/>
      <c r="J2" s="2"/>
      <c r="K2" s="2"/>
      <c r="L2" s="13" t="s">
        <v>17</v>
      </c>
      <c r="M2" s="330" t="str">
        <f>D2</f>
        <v> </v>
      </c>
      <c r="N2" s="332"/>
      <c r="O2" s="2"/>
      <c r="P2" s="2"/>
      <c r="Q2" s="13" t="s">
        <v>18</v>
      </c>
      <c r="R2" s="171" t="str">
        <f>H2</f>
        <v> </v>
      </c>
      <c r="S2" s="2"/>
    </row>
    <row r="3" spans="2:19" ht="6" customHeight="1">
      <c r="B3" s="2"/>
      <c r="C3" s="2"/>
      <c r="D3" s="2"/>
      <c r="E3" s="2"/>
      <c r="F3" s="2"/>
      <c r="G3" s="2"/>
      <c r="H3" s="2"/>
      <c r="I3" s="2"/>
      <c r="J3" s="2"/>
      <c r="K3" s="2"/>
      <c r="L3" s="2"/>
      <c r="M3" s="2"/>
      <c r="N3" s="2"/>
      <c r="O3" s="2"/>
      <c r="P3" s="2"/>
      <c r="Q3" s="2"/>
      <c r="R3" s="2"/>
      <c r="S3" s="2"/>
    </row>
    <row r="4" spans="2:19" ht="18" customHeight="1">
      <c r="B4" s="2" t="s">
        <v>100</v>
      </c>
      <c r="C4" s="2"/>
      <c r="D4" s="171" t="str">
        <f>'Page 1'!E6</f>
        <v> </v>
      </c>
      <c r="J4" s="2"/>
      <c r="K4" s="2" t="s">
        <v>233</v>
      </c>
      <c r="L4" s="2"/>
      <c r="M4" s="330" t="str">
        <f>D4</f>
        <v> </v>
      </c>
      <c r="N4" s="332"/>
      <c r="O4" s="2"/>
      <c r="P4" s="2"/>
      <c r="Q4" s="2"/>
      <c r="R4" s="2"/>
      <c r="S4" s="2"/>
    </row>
    <row r="5" spans="10:19" ht="6" customHeight="1">
      <c r="J5" s="2"/>
      <c r="K5" s="2"/>
      <c r="L5" s="2"/>
      <c r="M5" s="2"/>
      <c r="N5" s="2"/>
      <c r="O5" s="2"/>
      <c r="P5" s="2"/>
      <c r="Q5" s="2"/>
      <c r="R5" s="2"/>
      <c r="S5" s="2"/>
    </row>
    <row r="6" spans="2:19" ht="19.5" customHeight="1">
      <c r="B6" s="2"/>
      <c r="C6" s="2"/>
      <c r="D6" s="2"/>
      <c r="E6" s="18" t="s">
        <v>234</v>
      </c>
      <c r="F6" s="2"/>
      <c r="G6" s="2"/>
      <c r="H6" s="2"/>
      <c r="I6" s="2"/>
      <c r="J6" s="2"/>
      <c r="K6" s="2"/>
      <c r="L6" s="2"/>
      <c r="M6" s="2"/>
      <c r="N6" s="17" t="s">
        <v>235</v>
      </c>
      <c r="O6" s="2"/>
      <c r="P6" s="2"/>
      <c r="Q6" s="2"/>
      <c r="R6" s="2"/>
      <c r="S6" s="2"/>
    </row>
    <row r="7" spans="2:19" ht="12" customHeight="1">
      <c r="B7" s="2"/>
      <c r="C7" s="2"/>
      <c r="D7" s="2"/>
      <c r="E7" s="2" t="s">
        <v>355</v>
      </c>
      <c r="F7" s="2"/>
      <c r="G7" s="2"/>
      <c r="H7" s="2"/>
      <c r="I7" s="2"/>
      <c r="J7" s="2"/>
      <c r="K7" s="2"/>
      <c r="L7" s="2"/>
      <c r="M7" s="2"/>
      <c r="N7" s="2"/>
      <c r="O7" s="2"/>
      <c r="P7" s="2"/>
      <c r="Q7" s="2"/>
      <c r="R7" s="2"/>
      <c r="S7" s="2"/>
    </row>
    <row r="8" spans="2:19" ht="12" customHeight="1">
      <c r="B8" s="2"/>
      <c r="C8" s="27"/>
      <c r="D8" s="27"/>
      <c r="E8" s="28" t="s">
        <v>22</v>
      </c>
      <c r="F8" s="28"/>
      <c r="G8" s="28" t="s">
        <v>236</v>
      </c>
      <c r="H8" s="27"/>
      <c r="I8" s="2"/>
      <c r="J8" s="2"/>
      <c r="K8" s="9">
        <v>1</v>
      </c>
      <c r="L8" s="9">
        <v>2</v>
      </c>
      <c r="M8" s="9">
        <v>3</v>
      </c>
      <c r="N8" s="9">
        <v>4</v>
      </c>
      <c r="O8" s="9">
        <v>5</v>
      </c>
      <c r="P8" s="9">
        <v>6</v>
      </c>
      <c r="Q8" s="9">
        <v>7</v>
      </c>
      <c r="R8" s="9">
        <v>8</v>
      </c>
      <c r="S8" s="2"/>
    </row>
    <row r="9" spans="2:19" ht="12" customHeight="1">
      <c r="B9" s="2"/>
      <c r="C9" s="33"/>
      <c r="D9" s="48"/>
      <c r="E9" s="33"/>
      <c r="F9" s="33"/>
      <c r="G9" s="33" t="s">
        <v>237</v>
      </c>
      <c r="H9" s="48"/>
      <c r="I9" s="2"/>
      <c r="J9" s="2"/>
      <c r="K9" s="28"/>
      <c r="L9" s="27"/>
      <c r="M9" s="28" t="s">
        <v>238</v>
      </c>
      <c r="N9" s="28" t="s">
        <v>239</v>
      </c>
      <c r="O9" s="28" t="s">
        <v>89</v>
      </c>
      <c r="P9" s="28" t="s">
        <v>240</v>
      </c>
      <c r="Q9" s="28" t="s">
        <v>3</v>
      </c>
      <c r="R9" s="28" t="s">
        <v>3</v>
      </c>
      <c r="S9" s="2"/>
    </row>
    <row r="10" spans="2:19" ht="12" customHeight="1">
      <c r="B10" s="2"/>
      <c r="C10" s="33" t="s">
        <v>84</v>
      </c>
      <c r="D10" s="48" t="s">
        <v>241</v>
      </c>
      <c r="E10" s="33" t="s">
        <v>177</v>
      </c>
      <c r="F10" s="33" t="s">
        <v>178</v>
      </c>
      <c r="G10" s="33"/>
      <c r="H10" s="33" t="s">
        <v>198</v>
      </c>
      <c r="I10" s="2"/>
      <c r="J10" s="2"/>
      <c r="K10" s="33" t="s">
        <v>243</v>
      </c>
      <c r="L10" s="48" t="s">
        <v>9</v>
      </c>
      <c r="M10" s="33" t="s">
        <v>244</v>
      </c>
      <c r="N10" s="33" t="s">
        <v>245</v>
      </c>
      <c r="O10" s="33" t="s">
        <v>245</v>
      </c>
      <c r="P10" s="33" t="s">
        <v>246</v>
      </c>
      <c r="Q10" s="33" t="s">
        <v>247</v>
      </c>
      <c r="R10" s="33" t="s">
        <v>247</v>
      </c>
      <c r="S10" s="2"/>
    </row>
    <row r="11" spans="2:19" ht="18" customHeight="1">
      <c r="B11" s="2"/>
      <c r="C11" s="33" t="s">
        <v>248</v>
      </c>
      <c r="D11" s="48"/>
      <c r="E11" s="33" t="s">
        <v>181</v>
      </c>
      <c r="F11" s="33" t="s">
        <v>182</v>
      </c>
      <c r="G11" s="33" t="s">
        <v>210</v>
      </c>
      <c r="H11" s="33" t="s">
        <v>248</v>
      </c>
      <c r="I11" s="2"/>
      <c r="J11" s="2"/>
      <c r="K11" s="33" t="s">
        <v>249</v>
      </c>
      <c r="L11" s="48"/>
      <c r="M11" s="33" t="s">
        <v>250</v>
      </c>
      <c r="N11" s="33" t="s">
        <v>251</v>
      </c>
      <c r="O11" s="33" t="s">
        <v>252</v>
      </c>
      <c r="P11" s="33"/>
      <c r="Q11" s="33"/>
      <c r="R11" s="33"/>
      <c r="S11" s="2"/>
    </row>
    <row r="12" spans="2:19" ht="18" customHeight="1">
      <c r="B12" s="2"/>
      <c r="C12" s="31"/>
      <c r="D12" s="30"/>
      <c r="E12" s="31"/>
      <c r="F12" s="31"/>
      <c r="G12" s="31" t="s">
        <v>62</v>
      </c>
      <c r="H12" s="31" t="s">
        <v>187</v>
      </c>
      <c r="I12" s="2"/>
      <c r="J12" s="2"/>
      <c r="K12" s="31" t="s">
        <v>187</v>
      </c>
      <c r="L12" s="31" t="s">
        <v>187</v>
      </c>
      <c r="M12" s="31" t="s">
        <v>187</v>
      </c>
      <c r="N12" s="31" t="s">
        <v>187</v>
      </c>
      <c r="O12" s="31" t="s">
        <v>187</v>
      </c>
      <c r="P12" s="31" t="s">
        <v>187</v>
      </c>
      <c r="Q12" s="31" t="s">
        <v>187</v>
      </c>
      <c r="R12" s="31" t="s">
        <v>187</v>
      </c>
      <c r="S12" s="2"/>
    </row>
    <row r="13" spans="2:39" ht="18" customHeight="1">
      <c r="B13" s="77"/>
      <c r="C13" s="77" t="s">
        <v>253</v>
      </c>
      <c r="D13" s="78" t="s">
        <v>254</v>
      </c>
      <c r="E13" s="77" t="s">
        <v>255</v>
      </c>
      <c r="F13" s="77" t="s">
        <v>255</v>
      </c>
      <c r="G13" s="77" t="s">
        <v>256</v>
      </c>
      <c r="H13" s="79">
        <v>25.25</v>
      </c>
      <c r="I13" s="77"/>
      <c r="J13" s="77"/>
      <c r="K13" s="79">
        <v>11.15</v>
      </c>
      <c r="L13" s="79">
        <v>0.15</v>
      </c>
      <c r="M13" s="79">
        <v>2.04</v>
      </c>
      <c r="N13" s="79">
        <v>8.79</v>
      </c>
      <c r="O13" s="79">
        <v>3.07</v>
      </c>
      <c r="P13" s="79">
        <v>0.05</v>
      </c>
      <c r="Q13" s="79"/>
      <c r="R13" s="79"/>
      <c r="S13" s="77"/>
      <c r="T13" s="80"/>
      <c r="U13" s="80"/>
      <c r="V13" s="80"/>
      <c r="W13" s="80"/>
      <c r="X13" s="80"/>
      <c r="Y13" s="80"/>
      <c r="Z13" s="80"/>
      <c r="AA13" s="80"/>
      <c r="AB13" s="80"/>
      <c r="AC13" s="80"/>
      <c r="AD13" s="80"/>
      <c r="AE13" s="80"/>
      <c r="AF13" s="80"/>
      <c r="AG13" s="80"/>
      <c r="AH13" s="80"/>
      <c r="AI13" s="80"/>
      <c r="AJ13" s="80"/>
      <c r="AK13" s="80"/>
      <c r="AL13" s="80"/>
      <c r="AM13" s="80"/>
    </row>
    <row r="14" spans="2:39" ht="18" customHeight="1">
      <c r="B14" s="81"/>
      <c r="C14" s="77" t="s">
        <v>257</v>
      </c>
      <c r="D14" s="78" t="s">
        <v>258</v>
      </c>
      <c r="E14" s="77" t="s">
        <v>259</v>
      </c>
      <c r="F14" s="82">
        <v>58</v>
      </c>
      <c r="G14" s="77" t="s">
        <v>260</v>
      </c>
      <c r="H14" s="79">
        <v>58</v>
      </c>
      <c r="I14" s="81"/>
      <c r="J14" s="81"/>
      <c r="K14" s="79"/>
      <c r="L14" s="79"/>
      <c r="M14" s="79"/>
      <c r="N14" s="79"/>
      <c r="O14" s="79"/>
      <c r="P14" s="79"/>
      <c r="Q14" s="79">
        <v>58</v>
      </c>
      <c r="R14" s="79"/>
      <c r="S14" s="81"/>
      <c r="T14" s="80"/>
      <c r="U14" s="80"/>
      <c r="V14" s="80"/>
      <c r="W14" s="80"/>
      <c r="X14" s="80"/>
      <c r="Y14" s="80"/>
      <c r="Z14" s="80"/>
      <c r="AA14" s="80"/>
      <c r="AB14" s="80"/>
      <c r="AC14" s="80"/>
      <c r="AD14" s="80"/>
      <c r="AE14" s="80"/>
      <c r="AF14" s="80"/>
      <c r="AG14" s="80"/>
      <c r="AH14" s="80"/>
      <c r="AI14" s="80"/>
      <c r="AJ14" s="80"/>
      <c r="AK14" s="80"/>
      <c r="AL14" s="80"/>
      <c r="AM14" s="80"/>
    </row>
    <row r="15" spans="2:39" ht="18" customHeight="1">
      <c r="B15" s="83">
        <v>1</v>
      </c>
      <c r="C15" s="163"/>
      <c r="D15" s="164"/>
      <c r="E15" s="163" t="s">
        <v>22</v>
      </c>
      <c r="F15" s="165" t="s">
        <v>22</v>
      </c>
      <c r="G15" s="163"/>
      <c r="H15" s="85">
        <f aca="true" t="shared" si="0" ref="H15:H39">SUM(K15:R15)</f>
        <v>0</v>
      </c>
      <c r="I15" s="83">
        <v>1</v>
      </c>
      <c r="J15" s="86">
        <v>1</v>
      </c>
      <c r="K15" s="166"/>
      <c r="L15" s="166"/>
      <c r="M15" s="166"/>
      <c r="N15" s="166"/>
      <c r="O15" s="166"/>
      <c r="P15" s="166"/>
      <c r="Q15" s="166"/>
      <c r="R15" s="166"/>
      <c r="S15" s="84">
        <v>1</v>
      </c>
      <c r="T15" s="80"/>
      <c r="U15" s="80"/>
      <c r="V15" s="80"/>
      <c r="W15" s="80"/>
      <c r="X15" s="80"/>
      <c r="Y15" s="80"/>
      <c r="Z15" s="80"/>
      <c r="AA15" s="80"/>
      <c r="AB15" s="80"/>
      <c r="AC15" s="80"/>
      <c r="AD15" s="80"/>
      <c r="AE15" s="80"/>
      <c r="AF15" s="80"/>
      <c r="AG15" s="80"/>
      <c r="AH15" s="80"/>
      <c r="AI15" s="80"/>
      <c r="AJ15" s="80"/>
      <c r="AK15" s="80"/>
      <c r="AL15" s="80"/>
      <c r="AM15" s="80"/>
    </row>
    <row r="16" spans="2:39" ht="18" customHeight="1">
      <c r="B16" s="83">
        <v>2</v>
      </c>
      <c r="C16" s="163"/>
      <c r="D16" s="164"/>
      <c r="E16" s="163"/>
      <c r="F16" s="165"/>
      <c r="G16" s="163"/>
      <c r="H16" s="85">
        <f t="shared" si="0"/>
        <v>0</v>
      </c>
      <c r="I16" s="83">
        <v>2</v>
      </c>
      <c r="J16" s="86">
        <v>2</v>
      </c>
      <c r="K16" s="166"/>
      <c r="L16" s="166"/>
      <c r="M16" s="166"/>
      <c r="N16" s="166"/>
      <c r="O16" s="166"/>
      <c r="P16" s="166"/>
      <c r="Q16" s="166"/>
      <c r="R16" s="166"/>
      <c r="S16" s="84">
        <v>2</v>
      </c>
      <c r="T16" s="80"/>
      <c r="U16" s="80"/>
      <c r="V16" s="80"/>
      <c r="W16" s="80"/>
      <c r="X16" s="80"/>
      <c r="Y16" s="80"/>
      <c r="Z16" s="80"/>
      <c r="AA16" s="80"/>
      <c r="AB16" s="80"/>
      <c r="AC16" s="80"/>
      <c r="AD16" s="80"/>
      <c r="AE16" s="80"/>
      <c r="AF16" s="80"/>
      <c r="AG16" s="80"/>
      <c r="AH16" s="80"/>
      <c r="AI16" s="80"/>
      <c r="AJ16" s="80"/>
      <c r="AK16" s="80"/>
      <c r="AL16" s="80"/>
      <c r="AM16" s="80"/>
    </row>
    <row r="17" spans="2:39" ht="18" customHeight="1">
      <c r="B17" s="86">
        <v>3</v>
      </c>
      <c r="C17" s="163"/>
      <c r="D17" s="164"/>
      <c r="E17" s="163"/>
      <c r="F17" s="165"/>
      <c r="G17" s="163"/>
      <c r="H17" s="85">
        <f t="shared" si="0"/>
        <v>0</v>
      </c>
      <c r="I17" s="86">
        <v>3</v>
      </c>
      <c r="J17" s="86">
        <v>3</v>
      </c>
      <c r="K17" s="166"/>
      <c r="L17" s="166"/>
      <c r="M17" s="166"/>
      <c r="N17" s="166"/>
      <c r="O17" s="166"/>
      <c r="P17" s="166"/>
      <c r="Q17" s="166"/>
      <c r="R17" s="166"/>
      <c r="S17" s="86">
        <v>3</v>
      </c>
      <c r="T17" s="80"/>
      <c r="U17" s="80"/>
      <c r="V17" s="80"/>
      <c r="W17" s="80"/>
      <c r="X17" s="80"/>
      <c r="Y17" s="80"/>
      <c r="Z17" s="80"/>
      <c r="AA17" s="80"/>
      <c r="AB17" s="80"/>
      <c r="AC17" s="80"/>
      <c r="AD17" s="80"/>
      <c r="AE17" s="80"/>
      <c r="AF17" s="80"/>
      <c r="AG17" s="80"/>
      <c r="AH17" s="80"/>
      <c r="AI17" s="80"/>
      <c r="AJ17" s="80"/>
      <c r="AK17" s="80"/>
      <c r="AL17" s="80"/>
      <c r="AM17" s="80"/>
    </row>
    <row r="18" spans="2:39" ht="18" customHeight="1">
      <c r="B18" s="86">
        <f aca="true" t="shared" si="1" ref="B18:B39">SUM(B17+1)</f>
        <v>4</v>
      </c>
      <c r="C18" s="163"/>
      <c r="D18" s="164"/>
      <c r="E18" s="163" t="s">
        <v>22</v>
      </c>
      <c r="F18" s="165"/>
      <c r="G18" s="163"/>
      <c r="H18" s="85">
        <f t="shared" si="0"/>
        <v>0</v>
      </c>
      <c r="I18" s="86">
        <f aca="true" t="shared" si="2" ref="I18:J39">SUM(I17+1)</f>
        <v>4</v>
      </c>
      <c r="J18" s="86">
        <f t="shared" si="2"/>
        <v>4</v>
      </c>
      <c r="K18" s="166"/>
      <c r="L18" s="166"/>
      <c r="M18" s="166"/>
      <c r="N18" s="166" t="s">
        <v>22</v>
      </c>
      <c r="O18" s="166"/>
      <c r="P18" s="166"/>
      <c r="Q18" s="166"/>
      <c r="R18" s="166"/>
      <c r="S18" s="86">
        <f aca="true" t="shared" si="3" ref="S18:S39">SUM(S17+1)</f>
        <v>4</v>
      </c>
      <c r="T18" s="80"/>
      <c r="U18" s="80"/>
      <c r="V18" s="80"/>
      <c r="W18" s="80"/>
      <c r="X18" s="80"/>
      <c r="Y18" s="80"/>
      <c r="Z18" s="80"/>
      <c r="AA18" s="80"/>
      <c r="AB18" s="80"/>
      <c r="AC18" s="80"/>
      <c r="AD18" s="80"/>
      <c r="AE18" s="80"/>
      <c r="AF18" s="80"/>
      <c r="AG18" s="80"/>
      <c r="AH18" s="80"/>
      <c r="AI18" s="80"/>
      <c r="AJ18" s="80"/>
      <c r="AK18" s="80"/>
      <c r="AL18" s="80"/>
      <c r="AM18" s="80"/>
    </row>
    <row r="19" spans="2:39" ht="18" customHeight="1">
      <c r="B19" s="86">
        <f t="shared" si="1"/>
        <v>5</v>
      </c>
      <c r="C19" s="163"/>
      <c r="D19" s="164"/>
      <c r="E19" s="163"/>
      <c r="F19" s="165" t="s">
        <v>22</v>
      </c>
      <c r="G19" s="163"/>
      <c r="H19" s="85">
        <f t="shared" si="0"/>
        <v>0</v>
      </c>
      <c r="I19" s="86">
        <f t="shared" si="2"/>
        <v>5</v>
      </c>
      <c r="J19" s="86">
        <f t="shared" si="2"/>
        <v>5</v>
      </c>
      <c r="K19" s="166"/>
      <c r="L19" s="166"/>
      <c r="M19" s="166"/>
      <c r="N19" s="166"/>
      <c r="O19" s="166"/>
      <c r="P19" s="166"/>
      <c r="Q19" s="166"/>
      <c r="R19" s="166"/>
      <c r="S19" s="86">
        <f t="shared" si="3"/>
        <v>5</v>
      </c>
      <c r="T19" s="80"/>
      <c r="U19" s="80"/>
      <c r="V19" s="80"/>
      <c r="W19" s="80"/>
      <c r="X19" s="80"/>
      <c r="Y19" s="80"/>
      <c r="Z19" s="80"/>
      <c r="AA19" s="80"/>
      <c r="AB19" s="80"/>
      <c r="AC19" s="80"/>
      <c r="AD19" s="80"/>
      <c r="AE19" s="80"/>
      <c r="AF19" s="80"/>
      <c r="AG19" s="80"/>
      <c r="AH19" s="80"/>
      <c r="AI19" s="80"/>
      <c r="AJ19" s="80"/>
      <c r="AK19" s="80"/>
      <c r="AL19" s="80"/>
      <c r="AM19" s="80"/>
    </row>
    <row r="20" spans="2:39" ht="18" customHeight="1">
      <c r="B20" s="86">
        <f t="shared" si="1"/>
        <v>6</v>
      </c>
      <c r="C20" s="163"/>
      <c r="D20" s="164"/>
      <c r="E20" s="163"/>
      <c r="F20" s="165"/>
      <c r="G20" s="163"/>
      <c r="H20" s="85">
        <f t="shared" si="0"/>
        <v>0</v>
      </c>
      <c r="I20" s="86">
        <f t="shared" si="2"/>
        <v>6</v>
      </c>
      <c r="J20" s="86">
        <f t="shared" si="2"/>
        <v>6</v>
      </c>
      <c r="K20" s="166" t="s">
        <v>22</v>
      </c>
      <c r="L20" s="166"/>
      <c r="M20" s="166"/>
      <c r="N20" s="166"/>
      <c r="O20" s="166"/>
      <c r="P20" s="166"/>
      <c r="Q20" s="166"/>
      <c r="R20" s="166"/>
      <c r="S20" s="86">
        <f t="shared" si="3"/>
        <v>6</v>
      </c>
      <c r="T20" s="80"/>
      <c r="U20" s="80"/>
      <c r="V20" s="80"/>
      <c r="W20" s="80"/>
      <c r="X20" s="80"/>
      <c r="Y20" s="80"/>
      <c r="Z20" s="80"/>
      <c r="AA20" s="80"/>
      <c r="AB20" s="80"/>
      <c r="AC20" s="80"/>
      <c r="AD20" s="80"/>
      <c r="AE20" s="80"/>
      <c r="AF20" s="80"/>
      <c r="AG20" s="80"/>
      <c r="AH20" s="80"/>
      <c r="AI20" s="80"/>
      <c r="AJ20" s="80"/>
      <c r="AK20" s="80"/>
      <c r="AL20" s="80"/>
      <c r="AM20" s="80"/>
    </row>
    <row r="21" spans="2:39" ht="18" customHeight="1">
      <c r="B21" s="86">
        <f t="shared" si="1"/>
        <v>7</v>
      </c>
      <c r="C21" s="163"/>
      <c r="D21" s="164"/>
      <c r="E21" s="163"/>
      <c r="F21" s="165"/>
      <c r="G21" s="163"/>
      <c r="H21" s="85">
        <f t="shared" si="0"/>
        <v>0</v>
      </c>
      <c r="I21" s="86">
        <f t="shared" si="2"/>
        <v>7</v>
      </c>
      <c r="J21" s="86">
        <f t="shared" si="2"/>
        <v>7</v>
      </c>
      <c r="K21" s="166"/>
      <c r="L21" s="166"/>
      <c r="M21" s="166"/>
      <c r="N21" s="166"/>
      <c r="O21" s="166"/>
      <c r="P21" s="166"/>
      <c r="Q21" s="166"/>
      <c r="R21" s="166"/>
      <c r="S21" s="86">
        <f t="shared" si="3"/>
        <v>7</v>
      </c>
      <c r="T21" s="80"/>
      <c r="U21" s="80"/>
      <c r="V21" s="80"/>
      <c r="W21" s="80"/>
      <c r="X21" s="80"/>
      <c r="Y21" s="80"/>
      <c r="Z21" s="80"/>
      <c r="AA21" s="80"/>
      <c r="AB21" s="80"/>
      <c r="AC21" s="80"/>
      <c r="AD21" s="80"/>
      <c r="AE21" s="80"/>
      <c r="AF21" s="80"/>
      <c r="AG21" s="80"/>
      <c r="AH21" s="80"/>
      <c r="AI21" s="80"/>
      <c r="AJ21" s="80"/>
      <c r="AK21" s="80"/>
      <c r="AL21" s="80"/>
      <c r="AM21" s="80"/>
    </row>
    <row r="22" spans="2:39" ht="18" customHeight="1">
      <c r="B22" s="86">
        <f t="shared" si="1"/>
        <v>8</v>
      </c>
      <c r="C22" s="163"/>
      <c r="D22" s="164"/>
      <c r="E22" s="163"/>
      <c r="F22" s="165"/>
      <c r="G22" s="163"/>
      <c r="H22" s="85">
        <f t="shared" si="0"/>
        <v>0</v>
      </c>
      <c r="I22" s="86">
        <f t="shared" si="2"/>
        <v>8</v>
      </c>
      <c r="J22" s="86">
        <f t="shared" si="2"/>
        <v>8</v>
      </c>
      <c r="K22" s="166"/>
      <c r="L22" s="166"/>
      <c r="M22" s="166"/>
      <c r="N22" s="166"/>
      <c r="O22" s="166"/>
      <c r="P22" s="166"/>
      <c r="Q22" s="166"/>
      <c r="R22" s="166"/>
      <c r="S22" s="86">
        <f t="shared" si="3"/>
        <v>8</v>
      </c>
      <c r="T22" s="80"/>
      <c r="U22" s="80"/>
      <c r="V22" s="80"/>
      <c r="W22" s="80"/>
      <c r="X22" s="80"/>
      <c r="Y22" s="80"/>
      <c r="Z22" s="80"/>
      <c r="AA22" s="80"/>
      <c r="AB22" s="80"/>
      <c r="AC22" s="80"/>
      <c r="AD22" s="80"/>
      <c r="AE22" s="80"/>
      <c r="AF22" s="80"/>
      <c r="AG22" s="80"/>
      <c r="AH22" s="80"/>
      <c r="AI22" s="80"/>
      <c r="AJ22" s="80"/>
      <c r="AK22" s="80"/>
      <c r="AL22" s="80"/>
      <c r="AM22" s="80"/>
    </row>
    <row r="23" spans="2:39" ht="18" customHeight="1">
      <c r="B23" s="86">
        <f t="shared" si="1"/>
        <v>9</v>
      </c>
      <c r="C23" s="163"/>
      <c r="D23" s="164"/>
      <c r="E23" s="163"/>
      <c r="F23" s="165"/>
      <c r="G23" s="163"/>
      <c r="H23" s="85">
        <f t="shared" si="0"/>
        <v>0</v>
      </c>
      <c r="I23" s="86">
        <f t="shared" si="2"/>
        <v>9</v>
      </c>
      <c r="J23" s="86">
        <f t="shared" si="2"/>
        <v>9</v>
      </c>
      <c r="K23" s="166"/>
      <c r="L23" s="166"/>
      <c r="M23" s="166"/>
      <c r="N23" s="166"/>
      <c r="O23" s="166"/>
      <c r="P23" s="166"/>
      <c r="Q23" s="166"/>
      <c r="R23" s="166"/>
      <c r="S23" s="86">
        <f t="shared" si="3"/>
        <v>9</v>
      </c>
      <c r="T23" s="80"/>
      <c r="U23" s="80"/>
      <c r="V23" s="80"/>
      <c r="W23" s="80"/>
      <c r="X23" s="80"/>
      <c r="Y23" s="80"/>
      <c r="Z23" s="80"/>
      <c r="AA23" s="80"/>
      <c r="AB23" s="80"/>
      <c r="AC23" s="80"/>
      <c r="AD23" s="80"/>
      <c r="AE23" s="80"/>
      <c r="AF23" s="80"/>
      <c r="AG23" s="80"/>
      <c r="AH23" s="80"/>
      <c r="AI23" s="80"/>
      <c r="AJ23" s="80"/>
      <c r="AK23" s="80"/>
      <c r="AL23" s="80"/>
      <c r="AM23" s="80"/>
    </row>
    <row r="24" spans="2:39" ht="18" customHeight="1">
      <c r="B24" s="86">
        <f t="shared" si="1"/>
        <v>10</v>
      </c>
      <c r="C24" s="163"/>
      <c r="D24" s="164"/>
      <c r="E24" s="163"/>
      <c r="F24" s="165"/>
      <c r="G24" s="163"/>
      <c r="H24" s="85">
        <f t="shared" si="0"/>
        <v>0</v>
      </c>
      <c r="I24" s="86">
        <f t="shared" si="2"/>
        <v>10</v>
      </c>
      <c r="J24" s="86">
        <f t="shared" si="2"/>
        <v>10</v>
      </c>
      <c r="K24" s="166"/>
      <c r="L24" s="166"/>
      <c r="M24" s="166"/>
      <c r="N24" s="166"/>
      <c r="O24" s="166"/>
      <c r="P24" s="166"/>
      <c r="Q24" s="166"/>
      <c r="R24" s="166"/>
      <c r="S24" s="86">
        <f t="shared" si="3"/>
        <v>10</v>
      </c>
      <c r="T24" s="80"/>
      <c r="U24" s="80"/>
      <c r="V24" s="80"/>
      <c r="W24" s="80"/>
      <c r="X24" s="80"/>
      <c r="Y24" s="80"/>
      <c r="Z24" s="80"/>
      <c r="AA24" s="80"/>
      <c r="AB24" s="80"/>
      <c r="AC24" s="80"/>
      <c r="AD24" s="80"/>
      <c r="AE24" s="80"/>
      <c r="AF24" s="80"/>
      <c r="AG24" s="80"/>
      <c r="AH24" s="80"/>
      <c r="AI24" s="80"/>
      <c r="AJ24" s="80"/>
      <c r="AK24" s="80"/>
      <c r="AL24" s="80"/>
      <c r="AM24" s="80"/>
    </row>
    <row r="25" spans="2:39" ht="18" customHeight="1">
      <c r="B25" s="86">
        <f t="shared" si="1"/>
        <v>11</v>
      </c>
      <c r="C25" s="163"/>
      <c r="D25" s="164"/>
      <c r="E25" s="163"/>
      <c r="F25" s="165"/>
      <c r="G25" s="163"/>
      <c r="H25" s="85">
        <f t="shared" si="0"/>
        <v>0</v>
      </c>
      <c r="I25" s="86">
        <f t="shared" si="2"/>
        <v>11</v>
      </c>
      <c r="J25" s="86">
        <f t="shared" si="2"/>
        <v>11</v>
      </c>
      <c r="K25" s="166"/>
      <c r="L25" s="166"/>
      <c r="M25" s="166"/>
      <c r="N25" s="166"/>
      <c r="O25" s="166"/>
      <c r="P25" s="166"/>
      <c r="Q25" s="166"/>
      <c r="R25" s="166"/>
      <c r="S25" s="86">
        <f t="shared" si="3"/>
        <v>11</v>
      </c>
      <c r="T25" s="80"/>
      <c r="U25" s="80"/>
      <c r="V25" s="80"/>
      <c r="W25" s="80"/>
      <c r="X25" s="80"/>
      <c r="Y25" s="80"/>
      <c r="Z25" s="80"/>
      <c r="AA25" s="80"/>
      <c r="AB25" s="80"/>
      <c r="AC25" s="80"/>
      <c r="AD25" s="80"/>
      <c r="AE25" s="80"/>
      <c r="AF25" s="80"/>
      <c r="AG25" s="80"/>
      <c r="AH25" s="80"/>
      <c r="AI25" s="80"/>
      <c r="AJ25" s="80"/>
      <c r="AK25" s="80"/>
      <c r="AL25" s="80"/>
      <c r="AM25" s="80"/>
    </row>
    <row r="26" spans="2:39" ht="18" customHeight="1">
      <c r="B26" s="86">
        <f t="shared" si="1"/>
        <v>12</v>
      </c>
      <c r="C26" s="163"/>
      <c r="D26" s="164"/>
      <c r="E26" s="163"/>
      <c r="F26" s="165"/>
      <c r="G26" s="163"/>
      <c r="H26" s="85">
        <f t="shared" si="0"/>
        <v>0</v>
      </c>
      <c r="I26" s="86">
        <f t="shared" si="2"/>
        <v>12</v>
      </c>
      <c r="J26" s="86">
        <f t="shared" si="2"/>
        <v>12</v>
      </c>
      <c r="K26" s="166"/>
      <c r="L26" s="166"/>
      <c r="M26" s="166"/>
      <c r="N26" s="166"/>
      <c r="O26" s="166"/>
      <c r="P26" s="166"/>
      <c r="Q26" s="166"/>
      <c r="R26" s="166"/>
      <c r="S26" s="86">
        <f t="shared" si="3"/>
        <v>12</v>
      </c>
      <c r="T26" s="80"/>
      <c r="U26" s="80"/>
      <c r="V26" s="80"/>
      <c r="W26" s="80"/>
      <c r="X26" s="80"/>
      <c r="Y26" s="80"/>
      <c r="Z26" s="80"/>
      <c r="AA26" s="80"/>
      <c r="AB26" s="80"/>
      <c r="AC26" s="80"/>
      <c r="AD26" s="80"/>
      <c r="AE26" s="80"/>
      <c r="AF26" s="80"/>
      <c r="AG26" s="80"/>
      <c r="AH26" s="80"/>
      <c r="AI26" s="80"/>
      <c r="AJ26" s="80"/>
      <c r="AK26" s="80"/>
      <c r="AL26" s="80"/>
      <c r="AM26" s="80"/>
    </row>
    <row r="27" spans="2:39" ht="18" customHeight="1">
      <c r="B27" s="86">
        <f t="shared" si="1"/>
        <v>13</v>
      </c>
      <c r="C27" s="163"/>
      <c r="D27" s="164"/>
      <c r="E27" s="163"/>
      <c r="F27" s="165"/>
      <c r="G27" s="163"/>
      <c r="H27" s="85">
        <f t="shared" si="0"/>
        <v>0</v>
      </c>
      <c r="I27" s="86">
        <f t="shared" si="2"/>
        <v>13</v>
      </c>
      <c r="J27" s="86">
        <f t="shared" si="2"/>
        <v>13</v>
      </c>
      <c r="K27" s="166"/>
      <c r="L27" s="166"/>
      <c r="M27" s="166"/>
      <c r="N27" s="166"/>
      <c r="O27" s="166"/>
      <c r="P27" s="166"/>
      <c r="Q27" s="166"/>
      <c r="R27" s="166"/>
      <c r="S27" s="86">
        <f t="shared" si="3"/>
        <v>13</v>
      </c>
      <c r="T27" s="80"/>
      <c r="U27" s="80"/>
      <c r="V27" s="80"/>
      <c r="W27" s="80"/>
      <c r="X27" s="80"/>
      <c r="Y27" s="80"/>
      <c r="Z27" s="80"/>
      <c r="AA27" s="80"/>
      <c r="AB27" s="80"/>
      <c r="AC27" s="80"/>
      <c r="AD27" s="80"/>
      <c r="AE27" s="80"/>
      <c r="AF27" s="80"/>
      <c r="AG27" s="80"/>
      <c r="AH27" s="80"/>
      <c r="AI27" s="80"/>
      <c r="AJ27" s="80"/>
      <c r="AK27" s="80"/>
      <c r="AL27" s="80"/>
      <c r="AM27" s="80"/>
    </row>
    <row r="28" spans="2:39" ht="18" customHeight="1">
      <c r="B28" s="86">
        <f t="shared" si="1"/>
        <v>14</v>
      </c>
      <c r="C28" s="163"/>
      <c r="D28" s="164"/>
      <c r="E28" s="163"/>
      <c r="F28" s="165"/>
      <c r="G28" s="163"/>
      <c r="H28" s="85">
        <f t="shared" si="0"/>
        <v>0</v>
      </c>
      <c r="I28" s="86">
        <f t="shared" si="2"/>
        <v>14</v>
      </c>
      <c r="J28" s="86">
        <f t="shared" si="2"/>
        <v>14</v>
      </c>
      <c r="K28" s="166"/>
      <c r="L28" s="166"/>
      <c r="M28" s="166"/>
      <c r="N28" s="166"/>
      <c r="O28" s="166"/>
      <c r="P28" s="166"/>
      <c r="Q28" s="166"/>
      <c r="R28" s="166"/>
      <c r="S28" s="86">
        <f t="shared" si="3"/>
        <v>14</v>
      </c>
      <c r="T28" s="80"/>
      <c r="U28" s="80"/>
      <c r="V28" s="80"/>
      <c r="W28" s="80"/>
      <c r="X28" s="80"/>
      <c r="Y28" s="80"/>
      <c r="Z28" s="80"/>
      <c r="AA28" s="80"/>
      <c r="AB28" s="80"/>
      <c r="AC28" s="80"/>
      <c r="AD28" s="80"/>
      <c r="AE28" s="80"/>
      <c r="AF28" s="80"/>
      <c r="AG28" s="80"/>
      <c r="AH28" s="80"/>
      <c r="AI28" s="80"/>
      <c r="AJ28" s="80"/>
      <c r="AK28" s="80"/>
      <c r="AL28" s="80"/>
      <c r="AM28" s="80"/>
    </row>
    <row r="29" spans="2:39" ht="18" customHeight="1">
      <c r="B29" s="86">
        <f t="shared" si="1"/>
        <v>15</v>
      </c>
      <c r="C29" s="163"/>
      <c r="D29" s="164"/>
      <c r="E29" s="163"/>
      <c r="F29" s="165"/>
      <c r="G29" s="163"/>
      <c r="H29" s="85">
        <f t="shared" si="0"/>
        <v>0</v>
      </c>
      <c r="I29" s="86">
        <f t="shared" si="2"/>
        <v>15</v>
      </c>
      <c r="J29" s="86">
        <f t="shared" si="2"/>
        <v>15</v>
      </c>
      <c r="K29" s="166"/>
      <c r="L29" s="166"/>
      <c r="M29" s="166"/>
      <c r="N29" s="166"/>
      <c r="O29" s="166"/>
      <c r="P29" s="166"/>
      <c r="Q29" s="166"/>
      <c r="R29" s="166"/>
      <c r="S29" s="86">
        <f t="shared" si="3"/>
        <v>15</v>
      </c>
      <c r="T29" s="80"/>
      <c r="U29" s="80"/>
      <c r="V29" s="80"/>
      <c r="W29" s="80"/>
      <c r="X29" s="80"/>
      <c r="Y29" s="80"/>
      <c r="Z29" s="80"/>
      <c r="AA29" s="80"/>
      <c r="AB29" s="80"/>
      <c r="AC29" s="80"/>
      <c r="AD29" s="80"/>
      <c r="AE29" s="80"/>
      <c r="AF29" s="80"/>
      <c r="AG29" s="80"/>
      <c r="AH29" s="80"/>
      <c r="AI29" s="80"/>
      <c r="AJ29" s="80"/>
      <c r="AK29" s="80"/>
      <c r="AL29" s="80"/>
      <c r="AM29" s="80"/>
    </row>
    <row r="30" spans="2:39" ht="18" customHeight="1">
      <c r="B30" s="86">
        <f t="shared" si="1"/>
        <v>16</v>
      </c>
      <c r="C30" s="163"/>
      <c r="D30" s="164"/>
      <c r="E30" s="163"/>
      <c r="F30" s="165"/>
      <c r="G30" s="163"/>
      <c r="H30" s="85">
        <f t="shared" si="0"/>
        <v>0</v>
      </c>
      <c r="I30" s="86">
        <f t="shared" si="2"/>
        <v>16</v>
      </c>
      <c r="J30" s="86">
        <f t="shared" si="2"/>
        <v>16</v>
      </c>
      <c r="K30" s="166"/>
      <c r="L30" s="166"/>
      <c r="M30" s="166"/>
      <c r="N30" s="166"/>
      <c r="O30" s="166"/>
      <c r="P30" s="166"/>
      <c r="Q30" s="166"/>
      <c r="R30" s="166"/>
      <c r="S30" s="86">
        <f t="shared" si="3"/>
        <v>16</v>
      </c>
      <c r="T30" s="80"/>
      <c r="U30" s="80"/>
      <c r="V30" s="80"/>
      <c r="W30" s="80"/>
      <c r="X30" s="80"/>
      <c r="Y30" s="80"/>
      <c r="Z30" s="80"/>
      <c r="AA30" s="80"/>
      <c r="AB30" s="80"/>
      <c r="AC30" s="80"/>
      <c r="AD30" s="80"/>
      <c r="AE30" s="80"/>
      <c r="AF30" s="80"/>
      <c r="AG30" s="80"/>
      <c r="AH30" s="80"/>
      <c r="AI30" s="80"/>
      <c r="AJ30" s="80"/>
      <c r="AK30" s="80"/>
      <c r="AL30" s="80"/>
      <c r="AM30" s="80"/>
    </row>
    <row r="31" spans="2:39" ht="18" customHeight="1">
      <c r="B31" s="86">
        <f t="shared" si="1"/>
        <v>17</v>
      </c>
      <c r="C31" s="163"/>
      <c r="D31" s="164"/>
      <c r="E31" s="163"/>
      <c r="F31" s="165"/>
      <c r="G31" s="163"/>
      <c r="H31" s="85">
        <f t="shared" si="0"/>
        <v>0</v>
      </c>
      <c r="I31" s="86">
        <f t="shared" si="2"/>
        <v>17</v>
      </c>
      <c r="J31" s="86">
        <f t="shared" si="2"/>
        <v>17</v>
      </c>
      <c r="K31" s="166"/>
      <c r="L31" s="166"/>
      <c r="M31" s="166"/>
      <c r="N31" s="166"/>
      <c r="O31" s="166"/>
      <c r="P31" s="166"/>
      <c r="Q31" s="166"/>
      <c r="R31" s="166"/>
      <c r="S31" s="86">
        <f t="shared" si="3"/>
        <v>17</v>
      </c>
      <c r="T31" s="80"/>
      <c r="U31" s="80"/>
      <c r="V31" s="80"/>
      <c r="W31" s="80"/>
      <c r="X31" s="80"/>
      <c r="Y31" s="80"/>
      <c r="Z31" s="80"/>
      <c r="AA31" s="80"/>
      <c r="AB31" s="80"/>
      <c r="AC31" s="80"/>
      <c r="AD31" s="80"/>
      <c r="AE31" s="80"/>
      <c r="AF31" s="80"/>
      <c r="AG31" s="80"/>
      <c r="AH31" s="80"/>
      <c r="AI31" s="80"/>
      <c r="AJ31" s="80"/>
      <c r="AK31" s="80"/>
      <c r="AL31" s="80"/>
      <c r="AM31" s="80"/>
    </row>
    <row r="32" spans="2:39" ht="18" customHeight="1">
      <c r="B32" s="86">
        <f t="shared" si="1"/>
        <v>18</v>
      </c>
      <c r="C32" s="163"/>
      <c r="D32" s="164"/>
      <c r="E32" s="163"/>
      <c r="F32" s="165"/>
      <c r="G32" s="163"/>
      <c r="H32" s="85">
        <f t="shared" si="0"/>
        <v>0</v>
      </c>
      <c r="I32" s="86">
        <f t="shared" si="2"/>
        <v>18</v>
      </c>
      <c r="J32" s="86">
        <f t="shared" si="2"/>
        <v>18</v>
      </c>
      <c r="K32" s="166"/>
      <c r="L32" s="166"/>
      <c r="M32" s="166"/>
      <c r="N32" s="166"/>
      <c r="O32" s="166"/>
      <c r="P32" s="166"/>
      <c r="Q32" s="166"/>
      <c r="R32" s="166"/>
      <c r="S32" s="86">
        <f t="shared" si="3"/>
        <v>18</v>
      </c>
      <c r="T32" s="80"/>
      <c r="U32" s="80"/>
      <c r="V32" s="80"/>
      <c r="W32" s="80"/>
      <c r="X32" s="80"/>
      <c r="Y32" s="80"/>
      <c r="Z32" s="80"/>
      <c r="AA32" s="80"/>
      <c r="AB32" s="80"/>
      <c r="AC32" s="80"/>
      <c r="AD32" s="80"/>
      <c r="AE32" s="80"/>
      <c r="AF32" s="80"/>
      <c r="AG32" s="80"/>
      <c r="AH32" s="80"/>
      <c r="AI32" s="80"/>
      <c r="AJ32" s="80"/>
      <c r="AK32" s="80"/>
      <c r="AL32" s="80"/>
      <c r="AM32" s="80"/>
    </row>
    <row r="33" spans="2:39" ht="18" customHeight="1">
      <c r="B33" s="86">
        <f t="shared" si="1"/>
        <v>19</v>
      </c>
      <c r="C33" s="163"/>
      <c r="D33" s="164"/>
      <c r="E33" s="163"/>
      <c r="F33" s="165"/>
      <c r="G33" s="163"/>
      <c r="H33" s="85">
        <f t="shared" si="0"/>
        <v>0</v>
      </c>
      <c r="I33" s="86">
        <f t="shared" si="2"/>
        <v>19</v>
      </c>
      <c r="J33" s="86">
        <f t="shared" si="2"/>
        <v>19</v>
      </c>
      <c r="K33" s="166"/>
      <c r="L33" s="166"/>
      <c r="M33" s="166"/>
      <c r="N33" s="166"/>
      <c r="O33" s="166"/>
      <c r="P33" s="166"/>
      <c r="Q33" s="166"/>
      <c r="R33" s="166"/>
      <c r="S33" s="86">
        <f t="shared" si="3"/>
        <v>19</v>
      </c>
      <c r="T33" s="80"/>
      <c r="U33" s="80"/>
      <c r="V33" s="80"/>
      <c r="W33" s="80"/>
      <c r="X33" s="80"/>
      <c r="Y33" s="80"/>
      <c r="Z33" s="80"/>
      <c r="AA33" s="80"/>
      <c r="AB33" s="80"/>
      <c r="AC33" s="80"/>
      <c r="AD33" s="80"/>
      <c r="AE33" s="80"/>
      <c r="AF33" s="80"/>
      <c r="AG33" s="80"/>
      <c r="AH33" s="80"/>
      <c r="AI33" s="80"/>
      <c r="AJ33" s="80"/>
      <c r="AK33" s="80"/>
      <c r="AL33" s="80"/>
      <c r="AM33" s="80"/>
    </row>
    <row r="34" spans="2:39" ht="18" customHeight="1">
      <c r="B34" s="86">
        <f t="shared" si="1"/>
        <v>20</v>
      </c>
      <c r="C34" s="163"/>
      <c r="D34" s="164"/>
      <c r="E34" s="163"/>
      <c r="F34" s="165"/>
      <c r="G34" s="163"/>
      <c r="H34" s="85">
        <f t="shared" si="0"/>
        <v>0</v>
      </c>
      <c r="I34" s="86">
        <f t="shared" si="2"/>
        <v>20</v>
      </c>
      <c r="J34" s="86">
        <f t="shared" si="2"/>
        <v>20</v>
      </c>
      <c r="K34" s="166"/>
      <c r="L34" s="166"/>
      <c r="M34" s="166"/>
      <c r="N34" s="166"/>
      <c r="O34" s="166"/>
      <c r="P34" s="166"/>
      <c r="Q34" s="166"/>
      <c r="R34" s="166"/>
      <c r="S34" s="86">
        <f t="shared" si="3"/>
        <v>20</v>
      </c>
      <c r="T34" s="80"/>
      <c r="U34" s="80"/>
      <c r="V34" s="80"/>
      <c r="W34" s="80"/>
      <c r="X34" s="80"/>
      <c r="Y34" s="80"/>
      <c r="Z34" s="80"/>
      <c r="AA34" s="80"/>
      <c r="AB34" s="80"/>
      <c r="AC34" s="80"/>
      <c r="AD34" s="80"/>
      <c r="AE34" s="80"/>
      <c r="AF34" s="80"/>
      <c r="AG34" s="80"/>
      <c r="AH34" s="80"/>
      <c r="AI34" s="80"/>
      <c r="AJ34" s="80"/>
      <c r="AK34" s="80"/>
      <c r="AL34" s="80"/>
      <c r="AM34" s="80"/>
    </row>
    <row r="35" spans="2:39" ht="18" customHeight="1">
      <c r="B35" s="86">
        <f t="shared" si="1"/>
        <v>21</v>
      </c>
      <c r="C35" s="163"/>
      <c r="D35" s="164"/>
      <c r="E35" s="163"/>
      <c r="F35" s="165"/>
      <c r="G35" s="163"/>
      <c r="H35" s="85">
        <f t="shared" si="0"/>
        <v>0</v>
      </c>
      <c r="I35" s="86">
        <f t="shared" si="2"/>
        <v>21</v>
      </c>
      <c r="J35" s="86">
        <f t="shared" si="2"/>
        <v>21</v>
      </c>
      <c r="K35" s="166"/>
      <c r="L35" s="166"/>
      <c r="M35" s="166"/>
      <c r="N35" s="166"/>
      <c r="O35" s="166"/>
      <c r="P35" s="166"/>
      <c r="Q35" s="166"/>
      <c r="R35" s="166"/>
      <c r="S35" s="86">
        <f t="shared" si="3"/>
        <v>21</v>
      </c>
      <c r="T35" s="80"/>
      <c r="U35" s="80"/>
      <c r="V35" s="80"/>
      <c r="W35" s="80"/>
      <c r="X35" s="80"/>
      <c r="Y35" s="80"/>
      <c r="Z35" s="80"/>
      <c r="AA35" s="80"/>
      <c r="AB35" s="80"/>
      <c r="AC35" s="80"/>
      <c r="AD35" s="80"/>
      <c r="AE35" s="80"/>
      <c r="AF35" s="80"/>
      <c r="AG35" s="80"/>
      <c r="AH35" s="80"/>
      <c r="AI35" s="80"/>
      <c r="AJ35" s="80"/>
      <c r="AK35" s="80"/>
      <c r="AL35" s="80"/>
      <c r="AM35" s="80"/>
    </row>
    <row r="36" spans="2:39" ht="18" customHeight="1">
      <c r="B36" s="86">
        <f t="shared" si="1"/>
        <v>22</v>
      </c>
      <c r="C36" s="163"/>
      <c r="D36" s="164"/>
      <c r="E36" s="163"/>
      <c r="F36" s="165"/>
      <c r="G36" s="163"/>
      <c r="H36" s="85">
        <f t="shared" si="0"/>
        <v>0</v>
      </c>
      <c r="I36" s="86">
        <f t="shared" si="2"/>
        <v>22</v>
      </c>
      <c r="J36" s="86">
        <f t="shared" si="2"/>
        <v>22</v>
      </c>
      <c r="K36" s="166"/>
      <c r="L36" s="166"/>
      <c r="M36" s="166"/>
      <c r="N36" s="166"/>
      <c r="O36" s="166"/>
      <c r="P36" s="166"/>
      <c r="Q36" s="166"/>
      <c r="R36" s="166"/>
      <c r="S36" s="86">
        <f t="shared" si="3"/>
        <v>22</v>
      </c>
      <c r="T36" s="80"/>
      <c r="U36" s="80"/>
      <c r="V36" s="80"/>
      <c r="W36" s="80"/>
      <c r="X36" s="80"/>
      <c r="Y36" s="80"/>
      <c r="Z36" s="80"/>
      <c r="AA36" s="80"/>
      <c r="AB36" s="80"/>
      <c r="AC36" s="80"/>
      <c r="AD36" s="80"/>
      <c r="AE36" s="80"/>
      <c r="AF36" s="80"/>
      <c r="AG36" s="80"/>
      <c r="AH36" s="80"/>
      <c r="AI36" s="80"/>
      <c r="AJ36" s="80"/>
      <c r="AK36" s="80"/>
      <c r="AL36" s="80"/>
      <c r="AM36" s="80"/>
    </row>
    <row r="37" spans="2:39" ht="18" customHeight="1">
      <c r="B37" s="86">
        <f t="shared" si="1"/>
        <v>23</v>
      </c>
      <c r="C37" s="163"/>
      <c r="D37" s="164"/>
      <c r="E37" s="163"/>
      <c r="F37" s="165"/>
      <c r="G37" s="163"/>
      <c r="H37" s="85">
        <f t="shared" si="0"/>
        <v>0</v>
      </c>
      <c r="I37" s="86">
        <f t="shared" si="2"/>
        <v>23</v>
      </c>
      <c r="J37" s="86">
        <f t="shared" si="2"/>
        <v>23</v>
      </c>
      <c r="K37" s="166"/>
      <c r="L37" s="166"/>
      <c r="M37" s="166"/>
      <c r="N37" s="166"/>
      <c r="O37" s="166"/>
      <c r="P37" s="166"/>
      <c r="Q37" s="166"/>
      <c r="R37" s="166"/>
      <c r="S37" s="86">
        <f t="shared" si="3"/>
        <v>23</v>
      </c>
      <c r="T37" s="80"/>
      <c r="U37" s="80"/>
      <c r="V37" s="80"/>
      <c r="W37" s="80"/>
      <c r="X37" s="80"/>
      <c r="Y37" s="80"/>
      <c r="Z37" s="80"/>
      <c r="AA37" s="80"/>
      <c r="AB37" s="80"/>
      <c r="AC37" s="80"/>
      <c r="AD37" s="80"/>
      <c r="AE37" s="80"/>
      <c r="AF37" s="80"/>
      <c r="AG37" s="80"/>
      <c r="AH37" s="80"/>
      <c r="AI37" s="80"/>
      <c r="AJ37" s="80"/>
      <c r="AK37" s="80"/>
      <c r="AL37" s="80"/>
      <c r="AM37" s="80"/>
    </row>
    <row r="38" spans="2:39" ht="18" customHeight="1">
      <c r="B38" s="86">
        <f t="shared" si="1"/>
        <v>24</v>
      </c>
      <c r="C38" s="163"/>
      <c r="D38" s="164"/>
      <c r="E38" s="163"/>
      <c r="F38" s="165"/>
      <c r="G38" s="163"/>
      <c r="H38" s="85">
        <f t="shared" si="0"/>
        <v>0</v>
      </c>
      <c r="I38" s="86">
        <f t="shared" si="2"/>
        <v>24</v>
      </c>
      <c r="J38" s="86">
        <f t="shared" si="2"/>
        <v>24</v>
      </c>
      <c r="K38" s="166"/>
      <c r="L38" s="166"/>
      <c r="M38" s="166"/>
      <c r="N38" s="166"/>
      <c r="O38" s="166"/>
      <c r="P38" s="166"/>
      <c r="Q38" s="166"/>
      <c r="R38" s="166"/>
      <c r="S38" s="86">
        <f t="shared" si="3"/>
        <v>24</v>
      </c>
      <c r="T38" s="80"/>
      <c r="U38" s="80"/>
      <c r="V38" s="80"/>
      <c r="W38" s="80"/>
      <c r="X38" s="80"/>
      <c r="Y38" s="80"/>
      <c r="Z38" s="80"/>
      <c r="AA38" s="80"/>
      <c r="AB38" s="80"/>
      <c r="AC38" s="80"/>
      <c r="AD38" s="80"/>
      <c r="AE38" s="80"/>
      <c r="AF38" s="80"/>
      <c r="AG38" s="80"/>
      <c r="AH38" s="80"/>
      <c r="AI38" s="80"/>
      <c r="AJ38" s="80"/>
      <c r="AK38" s="80"/>
      <c r="AL38" s="80"/>
      <c r="AM38" s="80"/>
    </row>
    <row r="39" spans="2:39" ht="18" customHeight="1">
      <c r="B39" s="86">
        <f t="shared" si="1"/>
        <v>25</v>
      </c>
      <c r="C39" s="163"/>
      <c r="D39" s="164"/>
      <c r="E39" s="163"/>
      <c r="F39" s="165"/>
      <c r="G39" s="163"/>
      <c r="H39" s="85">
        <f t="shared" si="0"/>
        <v>0</v>
      </c>
      <c r="I39" s="86">
        <f t="shared" si="2"/>
        <v>25</v>
      </c>
      <c r="J39" s="86">
        <f t="shared" si="2"/>
        <v>25</v>
      </c>
      <c r="K39" s="166"/>
      <c r="L39" s="166"/>
      <c r="M39" s="166"/>
      <c r="N39" s="166"/>
      <c r="O39" s="166"/>
      <c r="P39" s="166"/>
      <c r="Q39" s="166"/>
      <c r="R39" s="166"/>
      <c r="S39" s="86">
        <f t="shared" si="3"/>
        <v>25</v>
      </c>
      <c r="T39" s="80"/>
      <c r="U39" s="80"/>
      <c r="V39" s="80"/>
      <c r="W39" s="80"/>
      <c r="X39" s="80"/>
      <c r="Y39" s="80"/>
      <c r="Z39" s="80"/>
      <c r="AA39" s="80"/>
      <c r="AB39" s="80"/>
      <c r="AC39" s="80"/>
      <c r="AD39" s="80"/>
      <c r="AE39" s="80"/>
      <c r="AF39" s="80"/>
      <c r="AG39" s="80"/>
      <c r="AH39" s="80"/>
      <c r="AI39" s="80"/>
      <c r="AJ39" s="80"/>
      <c r="AK39" s="80"/>
      <c r="AL39" s="80"/>
      <c r="AM39" s="80"/>
    </row>
    <row r="40" spans="2:39" ht="18" customHeight="1">
      <c r="B40" s="87"/>
      <c r="C40" s="88"/>
      <c r="D40" s="87"/>
      <c r="E40" s="87" t="s">
        <v>261</v>
      </c>
      <c r="F40" s="87"/>
      <c r="G40" s="87"/>
      <c r="H40" s="87"/>
      <c r="I40" s="87"/>
      <c r="J40" s="86" t="s">
        <v>176</v>
      </c>
      <c r="K40" s="85">
        <f aca="true" t="shared" si="4" ref="K40:R40">SUM(K15:K39)</f>
        <v>0</v>
      </c>
      <c r="L40" s="85">
        <f t="shared" si="4"/>
        <v>0</v>
      </c>
      <c r="M40" s="85">
        <f t="shared" si="4"/>
        <v>0</v>
      </c>
      <c r="N40" s="85">
        <f t="shared" si="4"/>
        <v>0</v>
      </c>
      <c r="O40" s="85">
        <f t="shared" si="4"/>
        <v>0</v>
      </c>
      <c r="P40" s="85">
        <f t="shared" si="4"/>
        <v>0</v>
      </c>
      <c r="Q40" s="85">
        <f t="shared" si="4"/>
        <v>0</v>
      </c>
      <c r="R40" s="85">
        <f t="shared" si="4"/>
        <v>0</v>
      </c>
      <c r="S40" s="87"/>
      <c r="T40" s="80"/>
      <c r="U40" s="80"/>
      <c r="V40" s="80"/>
      <c r="W40" s="80"/>
      <c r="X40" s="80"/>
      <c r="Y40" s="80"/>
      <c r="Z40" s="80"/>
      <c r="AA40" s="80"/>
      <c r="AB40" s="80"/>
      <c r="AC40" s="80"/>
      <c r="AD40" s="80"/>
      <c r="AE40" s="80"/>
      <c r="AF40" s="80"/>
      <c r="AG40" s="80"/>
      <c r="AH40" s="80"/>
      <c r="AI40" s="80"/>
      <c r="AJ40" s="80"/>
      <c r="AK40" s="80"/>
      <c r="AL40" s="80"/>
      <c r="AM40" s="80"/>
    </row>
    <row r="41" spans="2:39" ht="18" customHeight="1">
      <c r="B41" s="87"/>
      <c r="C41" s="88"/>
      <c r="D41" s="87"/>
      <c r="E41" s="87" t="s">
        <v>262</v>
      </c>
      <c r="F41" s="87"/>
      <c r="G41" s="87"/>
      <c r="H41" s="89">
        <f>SUM(H15:H39)</f>
        <v>0</v>
      </c>
      <c r="I41" s="87"/>
      <c r="J41" s="87"/>
      <c r="K41" s="87" t="s">
        <v>263</v>
      </c>
      <c r="L41" s="87"/>
      <c r="M41" s="87"/>
      <c r="N41" s="87"/>
      <c r="O41" s="87"/>
      <c r="P41" s="87"/>
      <c r="Q41" s="87"/>
      <c r="R41" s="87"/>
      <c r="S41" s="87"/>
      <c r="T41" s="80"/>
      <c r="U41" s="80"/>
      <c r="V41" s="80"/>
      <c r="W41" s="80"/>
      <c r="X41" s="80"/>
      <c r="Y41" s="80"/>
      <c r="Z41" s="80"/>
      <c r="AA41" s="80"/>
      <c r="AB41" s="80"/>
      <c r="AC41" s="80"/>
      <c r="AD41" s="80"/>
      <c r="AE41" s="80"/>
      <c r="AF41" s="80"/>
      <c r="AG41" s="80"/>
      <c r="AH41" s="80"/>
      <c r="AI41" s="80"/>
      <c r="AJ41" s="80"/>
      <c r="AK41" s="80"/>
      <c r="AL41" s="80"/>
      <c r="AM41" s="80"/>
    </row>
    <row r="42" spans="2:39" ht="18" customHeight="1">
      <c r="B42" s="87"/>
      <c r="C42" s="88"/>
      <c r="D42" s="87"/>
      <c r="E42" s="90" t="s">
        <v>22</v>
      </c>
      <c r="F42" s="87"/>
      <c r="G42" s="87"/>
      <c r="H42" s="87"/>
      <c r="I42" s="87"/>
      <c r="J42" s="87"/>
      <c r="K42" s="87"/>
      <c r="L42" s="87"/>
      <c r="M42" s="87"/>
      <c r="N42" s="87"/>
      <c r="O42" s="87"/>
      <c r="P42" s="87"/>
      <c r="Q42" s="87"/>
      <c r="R42" s="87"/>
      <c r="S42" s="87"/>
      <c r="T42" s="80"/>
      <c r="U42" s="80"/>
      <c r="V42" s="80"/>
      <c r="W42" s="80"/>
      <c r="X42" s="80"/>
      <c r="Y42" s="80"/>
      <c r="Z42" s="80"/>
      <c r="AA42" s="80"/>
      <c r="AB42" s="80"/>
      <c r="AC42" s="80"/>
      <c r="AD42" s="80"/>
      <c r="AE42" s="80"/>
      <c r="AF42" s="80"/>
      <c r="AG42" s="80"/>
      <c r="AH42" s="80"/>
      <c r="AI42" s="80"/>
      <c r="AJ42" s="80"/>
      <c r="AK42" s="80"/>
      <c r="AL42" s="80"/>
      <c r="AM42" s="80"/>
    </row>
    <row r="43" spans="2:39" ht="18" customHeight="1">
      <c r="B43" s="87"/>
      <c r="C43" s="88"/>
      <c r="D43" s="87"/>
      <c r="E43" s="88">
        <v>12</v>
      </c>
      <c r="F43" s="87"/>
      <c r="G43" s="87"/>
      <c r="H43" s="374">
        <v>38325</v>
      </c>
      <c r="I43" s="375"/>
      <c r="J43" s="87"/>
      <c r="K43" s="87"/>
      <c r="L43" s="87"/>
      <c r="M43" s="87"/>
      <c r="N43" s="91">
        <v>13</v>
      </c>
      <c r="O43" s="87"/>
      <c r="P43" s="87"/>
      <c r="Q43" s="87"/>
      <c r="R43" s="374">
        <v>38325</v>
      </c>
      <c r="S43" s="375"/>
      <c r="T43" s="80"/>
      <c r="U43" s="80"/>
      <c r="V43" s="80"/>
      <c r="W43" s="80"/>
      <c r="X43" s="80"/>
      <c r="Y43" s="80"/>
      <c r="Z43" s="80"/>
      <c r="AA43" s="80"/>
      <c r="AB43" s="80"/>
      <c r="AC43" s="80"/>
      <c r="AD43" s="80"/>
      <c r="AE43" s="80"/>
      <c r="AF43" s="80"/>
      <c r="AG43" s="80"/>
      <c r="AH43" s="80"/>
      <c r="AI43" s="80"/>
      <c r="AJ43" s="80"/>
      <c r="AK43" s="80"/>
      <c r="AL43" s="80"/>
      <c r="AM43" s="80"/>
    </row>
    <row r="44" spans="2:39" ht="13.5" customHeight="1">
      <c r="B44" s="87"/>
      <c r="C44" s="91" t="s">
        <v>17</v>
      </c>
      <c r="D44" s="173" t="str">
        <f>D2</f>
        <v> </v>
      </c>
      <c r="E44" s="80"/>
      <c r="F44" s="87"/>
      <c r="G44" s="91" t="s">
        <v>18</v>
      </c>
      <c r="H44" s="173" t="str">
        <f>H2</f>
        <v> </v>
      </c>
      <c r="I44" s="184"/>
      <c r="J44" s="87"/>
      <c r="K44" s="87"/>
      <c r="L44" s="91" t="s">
        <v>17</v>
      </c>
      <c r="M44" s="376" t="str">
        <f>D2</f>
        <v> </v>
      </c>
      <c r="N44" s="377"/>
      <c r="O44" s="87"/>
      <c r="P44" s="87"/>
      <c r="Q44" s="91" t="s">
        <v>18</v>
      </c>
      <c r="R44" s="173" t="str">
        <f>H2</f>
        <v> </v>
      </c>
      <c r="S44" s="184"/>
      <c r="T44" s="80"/>
      <c r="U44" s="80"/>
      <c r="V44" s="80"/>
      <c r="W44" s="80"/>
      <c r="X44" s="80"/>
      <c r="Y44" s="80"/>
      <c r="Z44" s="80"/>
      <c r="AA44" s="80"/>
      <c r="AB44" s="80"/>
      <c r="AC44" s="80"/>
      <c r="AD44" s="80"/>
      <c r="AE44" s="80"/>
      <c r="AF44" s="80"/>
      <c r="AG44" s="80"/>
      <c r="AH44" s="80"/>
      <c r="AI44" s="80"/>
      <c r="AJ44" s="80"/>
      <c r="AK44" s="80"/>
      <c r="AL44" s="80"/>
      <c r="AM44" s="80"/>
    </row>
    <row r="45" spans="2:39" ht="4.5" customHeight="1">
      <c r="B45" s="87"/>
      <c r="C45" s="87"/>
      <c r="D45" s="87"/>
      <c r="E45" s="87"/>
      <c r="F45" s="87"/>
      <c r="G45" s="87"/>
      <c r="H45" s="87"/>
      <c r="I45" s="87"/>
      <c r="J45" s="87"/>
      <c r="K45" s="87"/>
      <c r="L45" s="87"/>
      <c r="M45" s="87"/>
      <c r="N45" s="87"/>
      <c r="O45" s="87"/>
      <c r="P45" s="87"/>
      <c r="Q45" s="87"/>
      <c r="R45" s="87"/>
      <c r="S45" s="87"/>
      <c r="T45" s="80"/>
      <c r="U45" s="80"/>
      <c r="V45" s="80"/>
      <c r="W45" s="80"/>
      <c r="X45" s="80"/>
      <c r="Y45" s="80"/>
      <c r="Z45" s="80"/>
      <c r="AA45" s="80"/>
      <c r="AB45" s="80"/>
      <c r="AC45" s="80"/>
      <c r="AD45" s="80"/>
      <c r="AE45" s="80"/>
      <c r="AF45" s="80"/>
      <c r="AG45" s="80"/>
      <c r="AH45" s="80"/>
      <c r="AI45" s="80"/>
      <c r="AJ45" s="80"/>
      <c r="AK45" s="80"/>
      <c r="AL45" s="80"/>
      <c r="AM45" s="80"/>
    </row>
    <row r="46" spans="2:39" ht="18" customHeight="1">
      <c r="B46" s="87" t="s">
        <v>100</v>
      </c>
      <c r="C46" s="87"/>
      <c r="D46" s="173" t="str">
        <f>D4</f>
        <v> </v>
      </c>
      <c r="E46" s="80"/>
      <c r="F46" s="80"/>
      <c r="G46" s="80"/>
      <c r="H46" s="80"/>
      <c r="I46" s="80"/>
      <c r="J46" s="80"/>
      <c r="K46" s="87" t="s">
        <v>233</v>
      </c>
      <c r="L46" s="87"/>
      <c r="M46" s="376" t="str">
        <f>D4</f>
        <v> </v>
      </c>
      <c r="N46" s="377"/>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row>
    <row r="47" spans="2:39" ht="10.5">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row>
    <row r="48" spans="2:39" ht="13.5" customHeight="1">
      <c r="B48" s="80"/>
      <c r="C48" s="87"/>
      <c r="D48" s="87"/>
      <c r="E48" s="92" t="s">
        <v>234</v>
      </c>
      <c r="F48" s="87"/>
      <c r="G48" s="87"/>
      <c r="H48" s="87"/>
      <c r="I48" s="87"/>
      <c r="J48" s="87"/>
      <c r="K48" s="87"/>
      <c r="L48" s="87"/>
      <c r="M48" s="87"/>
      <c r="N48" s="93" t="s">
        <v>235</v>
      </c>
      <c r="O48" s="87"/>
      <c r="P48" s="87"/>
      <c r="Q48" s="87"/>
      <c r="R48" s="87"/>
      <c r="S48" s="87"/>
      <c r="T48" s="80"/>
      <c r="U48" s="80"/>
      <c r="V48" s="80"/>
      <c r="W48" s="80"/>
      <c r="X48" s="80"/>
      <c r="Y48" s="80"/>
      <c r="Z48" s="80"/>
      <c r="AA48" s="80"/>
      <c r="AB48" s="80"/>
      <c r="AC48" s="80"/>
      <c r="AD48" s="80"/>
      <c r="AE48" s="80"/>
      <c r="AF48" s="80"/>
      <c r="AG48" s="80"/>
      <c r="AH48" s="80"/>
      <c r="AI48" s="80"/>
      <c r="AJ48" s="80"/>
      <c r="AK48" s="80"/>
      <c r="AL48" s="80"/>
      <c r="AM48" s="80"/>
    </row>
    <row r="49" spans="2:39" ht="18" customHeight="1">
      <c r="B49" s="87"/>
      <c r="C49" s="94"/>
      <c r="D49" s="94"/>
      <c r="E49" s="95"/>
      <c r="F49" s="95"/>
      <c r="G49" s="95" t="s">
        <v>236</v>
      </c>
      <c r="H49" s="94"/>
      <c r="I49" s="87"/>
      <c r="J49" s="87"/>
      <c r="K49" s="88">
        <v>1</v>
      </c>
      <c r="L49" s="88">
        <v>2</v>
      </c>
      <c r="M49" s="88">
        <v>3</v>
      </c>
      <c r="N49" s="88">
        <v>4</v>
      </c>
      <c r="O49" s="88">
        <v>5</v>
      </c>
      <c r="P49" s="88">
        <v>6</v>
      </c>
      <c r="Q49" s="88">
        <v>7</v>
      </c>
      <c r="R49" s="88">
        <v>8</v>
      </c>
      <c r="S49" s="87"/>
      <c r="T49" s="80"/>
      <c r="U49" s="80"/>
      <c r="V49" s="80"/>
      <c r="W49" s="80"/>
      <c r="X49" s="80"/>
      <c r="Y49" s="80"/>
      <c r="Z49" s="80"/>
      <c r="AA49" s="80"/>
      <c r="AB49" s="80"/>
      <c r="AC49" s="80"/>
      <c r="AD49" s="80"/>
      <c r="AE49" s="80"/>
      <c r="AF49" s="80"/>
      <c r="AG49" s="80"/>
      <c r="AH49" s="80"/>
      <c r="AI49" s="80"/>
      <c r="AJ49" s="80"/>
      <c r="AK49" s="80"/>
      <c r="AL49" s="80"/>
      <c r="AM49" s="80"/>
    </row>
    <row r="50" spans="2:19" ht="18" customHeight="1">
      <c r="B50" s="2"/>
      <c r="C50" s="33"/>
      <c r="D50" s="48"/>
      <c r="E50" s="33"/>
      <c r="F50" s="33"/>
      <c r="G50" s="33" t="s">
        <v>237</v>
      </c>
      <c r="H50" s="48"/>
      <c r="I50" s="2"/>
      <c r="J50" s="2"/>
      <c r="K50" s="28"/>
      <c r="L50" s="27"/>
      <c r="M50" s="28" t="s">
        <v>238</v>
      </c>
      <c r="N50" s="28" t="s">
        <v>239</v>
      </c>
      <c r="O50" s="28" t="s">
        <v>89</v>
      </c>
      <c r="P50" s="28" t="s">
        <v>240</v>
      </c>
      <c r="Q50" s="28" t="s">
        <v>3</v>
      </c>
      <c r="R50" s="28" t="s">
        <v>3</v>
      </c>
      <c r="S50" s="2"/>
    </row>
    <row r="51" spans="2:19" ht="18" customHeight="1">
      <c r="B51" s="2"/>
      <c r="C51" s="33" t="s">
        <v>84</v>
      </c>
      <c r="D51" s="48" t="s">
        <v>241</v>
      </c>
      <c r="E51" s="33" t="s">
        <v>177</v>
      </c>
      <c r="F51" s="33" t="s">
        <v>178</v>
      </c>
      <c r="G51" s="33" t="s">
        <v>242</v>
      </c>
      <c r="H51" s="33" t="s">
        <v>198</v>
      </c>
      <c r="I51" s="2"/>
      <c r="J51" s="2"/>
      <c r="K51" s="33" t="s">
        <v>243</v>
      </c>
      <c r="L51" s="48" t="s">
        <v>9</v>
      </c>
      <c r="M51" s="33" t="s">
        <v>244</v>
      </c>
      <c r="N51" s="33" t="s">
        <v>245</v>
      </c>
      <c r="O51" s="33" t="s">
        <v>245</v>
      </c>
      <c r="P51" s="33" t="s">
        <v>246</v>
      </c>
      <c r="Q51" s="33" t="s">
        <v>247</v>
      </c>
      <c r="R51" s="33" t="s">
        <v>247</v>
      </c>
      <c r="S51" s="2"/>
    </row>
    <row r="52" spans="2:19" ht="18" customHeight="1">
      <c r="B52" s="2"/>
      <c r="C52" s="33" t="s">
        <v>248</v>
      </c>
      <c r="D52" s="48"/>
      <c r="E52" s="33" t="s">
        <v>181</v>
      </c>
      <c r="F52" s="33" t="s">
        <v>182</v>
      </c>
      <c r="G52" s="33" t="s">
        <v>210</v>
      </c>
      <c r="H52" s="33" t="s">
        <v>248</v>
      </c>
      <c r="I52" s="2"/>
      <c r="J52" s="2"/>
      <c r="K52" s="33" t="s">
        <v>249</v>
      </c>
      <c r="L52" s="48"/>
      <c r="M52" s="33" t="s">
        <v>250</v>
      </c>
      <c r="N52" s="33" t="s">
        <v>251</v>
      </c>
      <c r="O52" s="33" t="s">
        <v>252</v>
      </c>
      <c r="P52" s="33"/>
      <c r="Q52" s="33"/>
      <c r="R52" s="33"/>
      <c r="S52" s="2"/>
    </row>
    <row r="53" spans="2:19" ht="18" customHeight="1">
      <c r="B53" s="2"/>
      <c r="C53" s="31"/>
      <c r="D53" s="30"/>
      <c r="E53" s="31"/>
      <c r="F53" s="31"/>
      <c r="G53" s="31" t="s">
        <v>62</v>
      </c>
      <c r="H53" s="31" t="s">
        <v>187</v>
      </c>
      <c r="I53" s="2"/>
      <c r="J53" s="2" t="s">
        <v>264</v>
      </c>
      <c r="K53" s="31" t="s">
        <v>187</v>
      </c>
      <c r="L53" s="31" t="s">
        <v>187</v>
      </c>
      <c r="M53" s="31" t="s">
        <v>187</v>
      </c>
      <c r="N53" s="31" t="s">
        <v>187</v>
      </c>
      <c r="O53" s="31" t="s">
        <v>187</v>
      </c>
      <c r="P53" s="31" t="s">
        <v>187</v>
      </c>
      <c r="Q53" s="31" t="s">
        <v>187</v>
      </c>
      <c r="R53" s="31" t="s">
        <v>187</v>
      </c>
      <c r="S53" s="2"/>
    </row>
    <row r="54" spans="2:19" ht="18" customHeight="1">
      <c r="B54" s="2"/>
      <c r="C54" s="36" t="s">
        <v>265</v>
      </c>
      <c r="D54" s="36"/>
      <c r="E54" s="8" t="s">
        <v>230</v>
      </c>
      <c r="F54" s="8" t="s">
        <v>266</v>
      </c>
      <c r="G54" s="8" t="s">
        <v>267</v>
      </c>
      <c r="H54" s="42">
        <f>H41</f>
        <v>0</v>
      </c>
      <c r="I54" s="2"/>
      <c r="J54" s="2" t="s">
        <v>269</v>
      </c>
      <c r="K54" s="42">
        <f aca="true" t="shared" si="5" ref="K54:R54">K40</f>
        <v>0</v>
      </c>
      <c r="L54" s="42">
        <f t="shared" si="5"/>
        <v>0</v>
      </c>
      <c r="M54" s="42">
        <f t="shared" si="5"/>
        <v>0</v>
      </c>
      <c r="N54" s="42">
        <f t="shared" si="5"/>
        <v>0</v>
      </c>
      <c r="O54" s="42">
        <f t="shared" si="5"/>
        <v>0</v>
      </c>
      <c r="P54" s="42">
        <f t="shared" si="5"/>
        <v>0</v>
      </c>
      <c r="Q54" s="42">
        <f t="shared" si="5"/>
        <v>0</v>
      </c>
      <c r="R54" s="42">
        <f t="shared" si="5"/>
        <v>0</v>
      </c>
      <c r="S54" s="2"/>
    </row>
    <row r="55" spans="2:19" ht="18" customHeight="1">
      <c r="B55" s="8">
        <v>1</v>
      </c>
      <c r="C55" s="167"/>
      <c r="D55" s="167"/>
      <c r="E55" s="167"/>
      <c r="F55" s="167"/>
      <c r="G55" s="167"/>
      <c r="H55" s="42">
        <f aca="true" t="shared" si="6" ref="H55:H79">SUM(K55:R55)</f>
        <v>0</v>
      </c>
      <c r="I55" s="8">
        <v>1</v>
      </c>
      <c r="J55" s="8">
        <v>1</v>
      </c>
      <c r="K55" s="141"/>
      <c r="L55" s="141"/>
      <c r="M55" s="141"/>
      <c r="N55" s="141"/>
      <c r="O55" s="141"/>
      <c r="P55" s="141"/>
      <c r="Q55" s="141"/>
      <c r="R55" s="141"/>
      <c r="S55" s="8">
        <v>1</v>
      </c>
    </row>
    <row r="56" spans="2:19" ht="18" customHeight="1">
      <c r="B56" s="8">
        <v>2</v>
      </c>
      <c r="C56" s="141"/>
      <c r="D56" s="141"/>
      <c r="E56" s="141"/>
      <c r="F56" s="141"/>
      <c r="G56" s="141"/>
      <c r="H56" s="42">
        <f t="shared" si="6"/>
        <v>0</v>
      </c>
      <c r="I56" s="8">
        <v>2</v>
      </c>
      <c r="J56" s="8">
        <v>2</v>
      </c>
      <c r="K56" s="141" t="s">
        <v>22</v>
      </c>
      <c r="L56" s="141"/>
      <c r="M56" s="141"/>
      <c r="N56" s="141"/>
      <c r="O56" s="141"/>
      <c r="P56" s="141"/>
      <c r="Q56" s="141"/>
      <c r="R56" s="141"/>
      <c r="S56" s="8">
        <v>2</v>
      </c>
    </row>
    <row r="57" spans="2:19" ht="18" customHeight="1">
      <c r="B57" s="8">
        <f aca="true" t="shared" si="7" ref="B57:B79">SUM(B56+1)</f>
        <v>3</v>
      </c>
      <c r="C57" s="136"/>
      <c r="D57" s="141"/>
      <c r="E57" s="136"/>
      <c r="F57" s="142"/>
      <c r="G57" s="136"/>
      <c r="H57" s="85">
        <f t="shared" si="6"/>
        <v>0</v>
      </c>
      <c r="I57" s="8">
        <f aca="true" t="shared" si="8" ref="I57:J79">SUM(I56+1)</f>
        <v>3</v>
      </c>
      <c r="J57" s="8">
        <v>3</v>
      </c>
      <c r="K57" s="140"/>
      <c r="L57" s="140"/>
      <c r="M57" s="140"/>
      <c r="N57" s="140"/>
      <c r="O57" s="140"/>
      <c r="P57" s="140"/>
      <c r="Q57" s="140"/>
      <c r="R57" s="140"/>
      <c r="S57" s="8">
        <v>3</v>
      </c>
    </row>
    <row r="58" spans="2:19" ht="18" customHeight="1">
      <c r="B58" s="31">
        <f t="shared" si="7"/>
        <v>4</v>
      </c>
      <c r="C58" s="136"/>
      <c r="D58" s="141"/>
      <c r="E58" s="136" t="s">
        <v>22</v>
      </c>
      <c r="F58" s="142"/>
      <c r="G58" s="136"/>
      <c r="H58" s="85">
        <f t="shared" si="6"/>
        <v>0</v>
      </c>
      <c r="I58" s="31">
        <f t="shared" si="8"/>
        <v>4</v>
      </c>
      <c r="J58" s="31">
        <f t="shared" si="8"/>
        <v>4</v>
      </c>
      <c r="K58" s="140"/>
      <c r="L58" s="140"/>
      <c r="M58" s="140"/>
      <c r="N58" s="140" t="s">
        <v>22</v>
      </c>
      <c r="O58" s="140"/>
      <c r="P58" s="140"/>
      <c r="Q58" s="140"/>
      <c r="R58" s="140"/>
      <c r="S58" s="31">
        <f aca="true" t="shared" si="9" ref="S58:S79">SUM(S57+1)</f>
        <v>4</v>
      </c>
    </row>
    <row r="59" spans="2:19" ht="18" customHeight="1">
      <c r="B59" s="31">
        <f t="shared" si="7"/>
        <v>5</v>
      </c>
      <c r="C59" s="136"/>
      <c r="D59" s="141"/>
      <c r="E59" s="136"/>
      <c r="F59" s="142" t="s">
        <v>22</v>
      </c>
      <c r="G59" s="136"/>
      <c r="H59" s="85">
        <f t="shared" si="6"/>
        <v>0</v>
      </c>
      <c r="I59" s="31">
        <f t="shared" si="8"/>
        <v>5</v>
      </c>
      <c r="J59" s="31">
        <f t="shared" si="8"/>
        <v>5</v>
      </c>
      <c r="K59" s="140"/>
      <c r="L59" s="140"/>
      <c r="M59" s="140"/>
      <c r="N59" s="140"/>
      <c r="O59" s="140"/>
      <c r="P59" s="140"/>
      <c r="Q59" s="140"/>
      <c r="R59" s="140"/>
      <c r="S59" s="31">
        <f t="shared" si="9"/>
        <v>5</v>
      </c>
    </row>
    <row r="60" spans="2:19" ht="18" customHeight="1">
      <c r="B60" s="31">
        <f t="shared" si="7"/>
        <v>6</v>
      </c>
      <c r="C60" s="136"/>
      <c r="D60" s="141"/>
      <c r="E60" s="136"/>
      <c r="F60" s="142"/>
      <c r="G60" s="136"/>
      <c r="H60" s="85">
        <f t="shared" si="6"/>
        <v>0</v>
      </c>
      <c r="I60" s="31">
        <f t="shared" si="8"/>
        <v>6</v>
      </c>
      <c r="J60" s="31">
        <f t="shared" si="8"/>
        <v>6</v>
      </c>
      <c r="K60" s="140" t="s">
        <v>22</v>
      </c>
      <c r="L60" s="140"/>
      <c r="M60" s="140"/>
      <c r="N60" s="140"/>
      <c r="O60" s="140"/>
      <c r="P60" s="140"/>
      <c r="Q60" s="140"/>
      <c r="R60" s="140"/>
      <c r="S60" s="31">
        <f t="shared" si="9"/>
        <v>6</v>
      </c>
    </row>
    <row r="61" spans="2:19" ht="18" customHeight="1">
      <c r="B61" s="31">
        <f t="shared" si="7"/>
        <v>7</v>
      </c>
      <c r="C61" s="136"/>
      <c r="D61" s="141"/>
      <c r="E61" s="136"/>
      <c r="F61" s="142"/>
      <c r="G61" s="136"/>
      <c r="H61" s="85">
        <f t="shared" si="6"/>
        <v>0</v>
      </c>
      <c r="I61" s="31">
        <f t="shared" si="8"/>
        <v>7</v>
      </c>
      <c r="J61" s="31">
        <f t="shared" si="8"/>
        <v>7</v>
      </c>
      <c r="K61" s="140"/>
      <c r="L61" s="140"/>
      <c r="M61" s="140"/>
      <c r="N61" s="140"/>
      <c r="O61" s="140"/>
      <c r="P61" s="140"/>
      <c r="Q61" s="140"/>
      <c r="R61" s="140"/>
      <c r="S61" s="31">
        <f t="shared" si="9"/>
        <v>7</v>
      </c>
    </row>
    <row r="62" spans="2:19" ht="18" customHeight="1">
      <c r="B62" s="31">
        <f t="shared" si="7"/>
        <v>8</v>
      </c>
      <c r="C62" s="136"/>
      <c r="D62" s="141"/>
      <c r="E62" s="136"/>
      <c r="F62" s="142"/>
      <c r="G62" s="136"/>
      <c r="H62" s="85">
        <f t="shared" si="6"/>
        <v>0</v>
      </c>
      <c r="I62" s="31">
        <f t="shared" si="8"/>
        <v>8</v>
      </c>
      <c r="J62" s="31">
        <f t="shared" si="8"/>
        <v>8</v>
      </c>
      <c r="K62" s="140"/>
      <c r="L62" s="140"/>
      <c r="M62" s="140"/>
      <c r="N62" s="140"/>
      <c r="O62" s="140"/>
      <c r="P62" s="140"/>
      <c r="Q62" s="140"/>
      <c r="R62" s="140"/>
      <c r="S62" s="31">
        <f t="shared" si="9"/>
        <v>8</v>
      </c>
    </row>
    <row r="63" spans="2:19" ht="18" customHeight="1">
      <c r="B63" s="31">
        <f t="shared" si="7"/>
        <v>9</v>
      </c>
      <c r="C63" s="136"/>
      <c r="D63" s="141"/>
      <c r="E63" s="136"/>
      <c r="F63" s="142"/>
      <c r="G63" s="136"/>
      <c r="H63" s="85">
        <f t="shared" si="6"/>
        <v>0</v>
      </c>
      <c r="I63" s="31">
        <f t="shared" si="8"/>
        <v>9</v>
      </c>
      <c r="J63" s="31">
        <f t="shared" si="8"/>
        <v>9</v>
      </c>
      <c r="K63" s="140"/>
      <c r="L63" s="140"/>
      <c r="M63" s="140"/>
      <c r="N63" s="140"/>
      <c r="O63" s="140"/>
      <c r="P63" s="140"/>
      <c r="Q63" s="140"/>
      <c r="R63" s="140"/>
      <c r="S63" s="31">
        <f t="shared" si="9"/>
        <v>9</v>
      </c>
    </row>
    <row r="64" spans="2:19" ht="18" customHeight="1">
      <c r="B64" s="31">
        <f t="shared" si="7"/>
        <v>10</v>
      </c>
      <c r="C64" s="136"/>
      <c r="D64" s="141"/>
      <c r="E64" s="136"/>
      <c r="F64" s="142"/>
      <c r="G64" s="136"/>
      <c r="H64" s="85">
        <f t="shared" si="6"/>
        <v>0</v>
      </c>
      <c r="I64" s="31">
        <f t="shared" si="8"/>
        <v>10</v>
      </c>
      <c r="J64" s="31">
        <f t="shared" si="8"/>
        <v>10</v>
      </c>
      <c r="K64" s="140"/>
      <c r="L64" s="140"/>
      <c r="M64" s="140"/>
      <c r="N64" s="140"/>
      <c r="O64" s="140"/>
      <c r="P64" s="140"/>
      <c r="Q64" s="140"/>
      <c r="R64" s="140"/>
      <c r="S64" s="31">
        <f t="shared" si="9"/>
        <v>10</v>
      </c>
    </row>
    <row r="65" spans="2:19" ht="18" customHeight="1">
      <c r="B65" s="31">
        <f t="shared" si="7"/>
        <v>11</v>
      </c>
      <c r="C65" s="136"/>
      <c r="D65" s="141"/>
      <c r="E65" s="136"/>
      <c r="F65" s="142"/>
      <c r="G65" s="136"/>
      <c r="H65" s="85">
        <f t="shared" si="6"/>
        <v>0</v>
      </c>
      <c r="I65" s="31">
        <f t="shared" si="8"/>
        <v>11</v>
      </c>
      <c r="J65" s="31">
        <f t="shared" si="8"/>
        <v>11</v>
      </c>
      <c r="K65" s="140"/>
      <c r="L65" s="140"/>
      <c r="M65" s="140"/>
      <c r="N65" s="140"/>
      <c r="O65" s="140"/>
      <c r="P65" s="140"/>
      <c r="Q65" s="140"/>
      <c r="R65" s="140"/>
      <c r="S65" s="31">
        <f t="shared" si="9"/>
        <v>11</v>
      </c>
    </row>
    <row r="66" spans="2:19" ht="18" customHeight="1">
      <c r="B66" s="31">
        <f t="shared" si="7"/>
        <v>12</v>
      </c>
      <c r="C66" s="136"/>
      <c r="D66" s="141"/>
      <c r="E66" s="136"/>
      <c r="F66" s="142"/>
      <c r="G66" s="136"/>
      <c r="H66" s="85">
        <f t="shared" si="6"/>
        <v>0</v>
      </c>
      <c r="I66" s="31">
        <f t="shared" si="8"/>
        <v>12</v>
      </c>
      <c r="J66" s="31">
        <f t="shared" si="8"/>
        <v>12</v>
      </c>
      <c r="K66" s="140"/>
      <c r="L66" s="140"/>
      <c r="M66" s="140"/>
      <c r="N66" s="140"/>
      <c r="O66" s="140"/>
      <c r="P66" s="140"/>
      <c r="Q66" s="140"/>
      <c r="R66" s="140"/>
      <c r="S66" s="31">
        <f t="shared" si="9"/>
        <v>12</v>
      </c>
    </row>
    <row r="67" spans="2:19" ht="18" customHeight="1">
      <c r="B67" s="31">
        <f t="shared" si="7"/>
        <v>13</v>
      </c>
      <c r="C67" s="136"/>
      <c r="D67" s="141"/>
      <c r="E67" s="136"/>
      <c r="F67" s="142"/>
      <c r="G67" s="136"/>
      <c r="H67" s="85">
        <f t="shared" si="6"/>
        <v>0</v>
      </c>
      <c r="I67" s="31">
        <f t="shared" si="8"/>
        <v>13</v>
      </c>
      <c r="J67" s="31">
        <f t="shared" si="8"/>
        <v>13</v>
      </c>
      <c r="K67" s="140"/>
      <c r="L67" s="140"/>
      <c r="M67" s="140"/>
      <c r="N67" s="140"/>
      <c r="O67" s="140"/>
      <c r="P67" s="140"/>
      <c r="Q67" s="140"/>
      <c r="R67" s="140"/>
      <c r="S67" s="31">
        <f t="shared" si="9"/>
        <v>13</v>
      </c>
    </row>
    <row r="68" spans="2:19" ht="18" customHeight="1">
      <c r="B68" s="31">
        <f t="shared" si="7"/>
        <v>14</v>
      </c>
      <c r="C68" s="136"/>
      <c r="D68" s="141"/>
      <c r="E68" s="136"/>
      <c r="F68" s="142"/>
      <c r="G68" s="136"/>
      <c r="H68" s="85">
        <f t="shared" si="6"/>
        <v>0</v>
      </c>
      <c r="I68" s="31">
        <f t="shared" si="8"/>
        <v>14</v>
      </c>
      <c r="J68" s="31">
        <f t="shared" si="8"/>
        <v>14</v>
      </c>
      <c r="K68" s="140"/>
      <c r="L68" s="140"/>
      <c r="M68" s="140"/>
      <c r="N68" s="140"/>
      <c r="O68" s="140"/>
      <c r="P68" s="140"/>
      <c r="Q68" s="140"/>
      <c r="R68" s="140"/>
      <c r="S68" s="31">
        <f t="shared" si="9"/>
        <v>14</v>
      </c>
    </row>
    <row r="69" spans="2:19" ht="18" customHeight="1">
      <c r="B69" s="8">
        <f t="shared" si="7"/>
        <v>15</v>
      </c>
      <c r="C69" s="136"/>
      <c r="D69" s="141"/>
      <c r="E69" s="136"/>
      <c r="F69" s="142"/>
      <c r="G69" s="136"/>
      <c r="H69" s="85">
        <f t="shared" si="6"/>
        <v>0</v>
      </c>
      <c r="I69" s="8">
        <f t="shared" si="8"/>
        <v>15</v>
      </c>
      <c r="J69" s="8">
        <f t="shared" si="8"/>
        <v>15</v>
      </c>
      <c r="K69" s="140"/>
      <c r="L69" s="140"/>
      <c r="M69" s="140"/>
      <c r="N69" s="140"/>
      <c r="O69" s="140"/>
      <c r="P69" s="140"/>
      <c r="Q69" s="140"/>
      <c r="R69" s="140"/>
      <c r="S69" s="8">
        <f t="shared" si="9"/>
        <v>15</v>
      </c>
    </row>
    <row r="70" spans="2:19" ht="18" customHeight="1">
      <c r="B70" s="8">
        <f t="shared" si="7"/>
        <v>16</v>
      </c>
      <c r="C70" s="136"/>
      <c r="D70" s="141"/>
      <c r="E70" s="136"/>
      <c r="F70" s="142"/>
      <c r="G70" s="136"/>
      <c r="H70" s="85">
        <f t="shared" si="6"/>
        <v>0</v>
      </c>
      <c r="I70" s="8">
        <f t="shared" si="8"/>
        <v>16</v>
      </c>
      <c r="J70" s="8">
        <f t="shared" si="8"/>
        <v>16</v>
      </c>
      <c r="K70" s="140"/>
      <c r="L70" s="140"/>
      <c r="M70" s="140"/>
      <c r="N70" s="140"/>
      <c r="O70" s="140"/>
      <c r="P70" s="140"/>
      <c r="Q70" s="140"/>
      <c r="R70" s="140"/>
      <c r="S70" s="8">
        <f t="shared" si="9"/>
        <v>16</v>
      </c>
    </row>
    <row r="71" spans="2:19" ht="18" customHeight="1">
      <c r="B71" s="8">
        <f t="shared" si="7"/>
        <v>17</v>
      </c>
      <c r="C71" s="136"/>
      <c r="D71" s="141"/>
      <c r="E71" s="136"/>
      <c r="F71" s="142"/>
      <c r="G71" s="136"/>
      <c r="H71" s="85">
        <f t="shared" si="6"/>
        <v>0</v>
      </c>
      <c r="I71" s="8">
        <f t="shared" si="8"/>
        <v>17</v>
      </c>
      <c r="J71" s="8">
        <f t="shared" si="8"/>
        <v>17</v>
      </c>
      <c r="K71" s="140"/>
      <c r="L71" s="140"/>
      <c r="M71" s="140"/>
      <c r="N71" s="140"/>
      <c r="O71" s="140"/>
      <c r="P71" s="140"/>
      <c r="Q71" s="140"/>
      <c r="R71" s="140"/>
      <c r="S71" s="8">
        <f t="shared" si="9"/>
        <v>17</v>
      </c>
    </row>
    <row r="72" spans="2:19" ht="18" customHeight="1">
      <c r="B72" s="8">
        <f t="shared" si="7"/>
        <v>18</v>
      </c>
      <c r="C72" s="136"/>
      <c r="D72" s="141"/>
      <c r="E72" s="136"/>
      <c r="F72" s="142"/>
      <c r="G72" s="136"/>
      <c r="H72" s="85">
        <f t="shared" si="6"/>
        <v>0</v>
      </c>
      <c r="I72" s="8">
        <f t="shared" si="8"/>
        <v>18</v>
      </c>
      <c r="J72" s="8">
        <f t="shared" si="8"/>
        <v>18</v>
      </c>
      <c r="K72" s="140"/>
      <c r="L72" s="140"/>
      <c r="M72" s="140"/>
      <c r="N72" s="140"/>
      <c r="O72" s="140"/>
      <c r="P72" s="140"/>
      <c r="Q72" s="140"/>
      <c r="R72" s="140"/>
      <c r="S72" s="8">
        <f t="shared" si="9"/>
        <v>18</v>
      </c>
    </row>
    <row r="73" spans="2:19" ht="18" customHeight="1">
      <c r="B73" s="8">
        <f t="shared" si="7"/>
        <v>19</v>
      </c>
      <c r="C73" s="136"/>
      <c r="D73" s="141"/>
      <c r="E73" s="136"/>
      <c r="F73" s="142"/>
      <c r="G73" s="136"/>
      <c r="H73" s="85">
        <f t="shared" si="6"/>
        <v>0</v>
      </c>
      <c r="I73" s="8">
        <f t="shared" si="8"/>
        <v>19</v>
      </c>
      <c r="J73" s="8">
        <f t="shared" si="8"/>
        <v>19</v>
      </c>
      <c r="K73" s="140"/>
      <c r="L73" s="140"/>
      <c r="M73" s="140"/>
      <c r="N73" s="140"/>
      <c r="O73" s="140"/>
      <c r="P73" s="140"/>
      <c r="Q73" s="140"/>
      <c r="R73" s="140"/>
      <c r="S73" s="8">
        <f t="shared" si="9"/>
        <v>19</v>
      </c>
    </row>
    <row r="74" spans="2:19" ht="18" customHeight="1">
      <c r="B74" s="8">
        <f t="shared" si="7"/>
        <v>20</v>
      </c>
      <c r="C74" s="136"/>
      <c r="D74" s="141"/>
      <c r="E74" s="136"/>
      <c r="F74" s="142"/>
      <c r="G74" s="136"/>
      <c r="H74" s="85">
        <f t="shared" si="6"/>
        <v>0</v>
      </c>
      <c r="I74" s="8">
        <f t="shared" si="8"/>
        <v>20</v>
      </c>
      <c r="J74" s="8">
        <f t="shared" si="8"/>
        <v>20</v>
      </c>
      <c r="K74" s="140"/>
      <c r="L74" s="140"/>
      <c r="M74" s="140"/>
      <c r="N74" s="140"/>
      <c r="O74" s="140"/>
      <c r="P74" s="140"/>
      <c r="Q74" s="140"/>
      <c r="R74" s="140"/>
      <c r="S74" s="8">
        <f t="shared" si="9"/>
        <v>20</v>
      </c>
    </row>
    <row r="75" spans="2:19" ht="18" customHeight="1">
      <c r="B75" s="8">
        <f t="shared" si="7"/>
        <v>21</v>
      </c>
      <c r="C75" s="136"/>
      <c r="D75" s="141"/>
      <c r="E75" s="136"/>
      <c r="F75" s="142"/>
      <c r="G75" s="136"/>
      <c r="H75" s="85">
        <f t="shared" si="6"/>
        <v>0</v>
      </c>
      <c r="I75" s="8">
        <f t="shared" si="8"/>
        <v>21</v>
      </c>
      <c r="J75" s="8">
        <f t="shared" si="8"/>
        <v>21</v>
      </c>
      <c r="K75" s="140"/>
      <c r="L75" s="140"/>
      <c r="M75" s="140"/>
      <c r="N75" s="140"/>
      <c r="O75" s="140"/>
      <c r="P75" s="140"/>
      <c r="Q75" s="140"/>
      <c r="R75" s="140"/>
      <c r="S75" s="8">
        <f t="shared" si="9"/>
        <v>21</v>
      </c>
    </row>
    <row r="76" spans="2:19" ht="18" customHeight="1">
      <c r="B76" s="8">
        <f t="shared" si="7"/>
        <v>22</v>
      </c>
      <c r="C76" s="136"/>
      <c r="D76" s="141"/>
      <c r="E76" s="136"/>
      <c r="F76" s="142"/>
      <c r="G76" s="136"/>
      <c r="H76" s="85">
        <f t="shared" si="6"/>
        <v>0</v>
      </c>
      <c r="I76" s="8">
        <f t="shared" si="8"/>
        <v>22</v>
      </c>
      <c r="J76" s="8">
        <f t="shared" si="8"/>
        <v>22</v>
      </c>
      <c r="K76" s="140"/>
      <c r="L76" s="140"/>
      <c r="M76" s="140"/>
      <c r="N76" s="140"/>
      <c r="O76" s="140"/>
      <c r="P76" s="140"/>
      <c r="Q76" s="140"/>
      <c r="R76" s="140"/>
      <c r="S76" s="8">
        <f t="shared" si="9"/>
        <v>22</v>
      </c>
    </row>
    <row r="77" spans="2:19" ht="18" customHeight="1">
      <c r="B77" s="8">
        <f t="shared" si="7"/>
        <v>23</v>
      </c>
      <c r="C77" s="136"/>
      <c r="D77" s="141"/>
      <c r="E77" s="136"/>
      <c r="F77" s="142"/>
      <c r="G77" s="136"/>
      <c r="H77" s="85">
        <f t="shared" si="6"/>
        <v>0</v>
      </c>
      <c r="I77" s="8">
        <f t="shared" si="8"/>
        <v>23</v>
      </c>
      <c r="J77" s="8">
        <f t="shared" si="8"/>
        <v>23</v>
      </c>
      <c r="K77" s="140"/>
      <c r="L77" s="140"/>
      <c r="M77" s="140"/>
      <c r="N77" s="140"/>
      <c r="O77" s="140"/>
      <c r="P77" s="140"/>
      <c r="Q77" s="140"/>
      <c r="R77" s="140"/>
      <c r="S77" s="8">
        <f t="shared" si="9"/>
        <v>23</v>
      </c>
    </row>
    <row r="78" spans="2:19" ht="18" customHeight="1">
      <c r="B78" s="8">
        <f t="shared" si="7"/>
        <v>24</v>
      </c>
      <c r="C78" s="136"/>
      <c r="D78" s="141"/>
      <c r="E78" s="136"/>
      <c r="F78" s="142"/>
      <c r="G78" s="136"/>
      <c r="H78" s="85">
        <f t="shared" si="6"/>
        <v>0</v>
      </c>
      <c r="I78" s="8">
        <f t="shared" si="8"/>
        <v>24</v>
      </c>
      <c r="J78" s="8">
        <f t="shared" si="8"/>
        <v>24</v>
      </c>
      <c r="K78" s="140"/>
      <c r="L78" s="140"/>
      <c r="M78" s="140"/>
      <c r="N78" s="140"/>
      <c r="O78" s="140"/>
      <c r="P78" s="140"/>
      <c r="Q78" s="140"/>
      <c r="R78" s="140"/>
      <c r="S78" s="8">
        <f t="shared" si="9"/>
        <v>24</v>
      </c>
    </row>
    <row r="79" spans="2:19" ht="18" customHeight="1">
      <c r="B79" s="8">
        <f t="shared" si="7"/>
        <v>25</v>
      </c>
      <c r="C79" s="136"/>
      <c r="D79" s="141"/>
      <c r="E79" s="136"/>
      <c r="F79" s="142"/>
      <c r="G79" s="136"/>
      <c r="H79" s="85">
        <f t="shared" si="6"/>
        <v>0</v>
      </c>
      <c r="I79" s="31">
        <f t="shared" si="8"/>
        <v>25</v>
      </c>
      <c r="J79" s="8">
        <f t="shared" si="8"/>
        <v>25</v>
      </c>
      <c r="K79" s="140"/>
      <c r="L79" s="140"/>
      <c r="M79" s="140"/>
      <c r="N79" s="140"/>
      <c r="O79" s="140"/>
      <c r="P79" s="140"/>
      <c r="Q79" s="140"/>
      <c r="R79" s="140"/>
      <c r="S79" s="8">
        <f t="shared" si="9"/>
        <v>25</v>
      </c>
    </row>
    <row r="80" spans="2:19" ht="18" customHeight="1">
      <c r="B80" s="2"/>
      <c r="C80" s="9"/>
      <c r="D80" s="2"/>
      <c r="E80" s="2" t="s">
        <v>261</v>
      </c>
      <c r="F80" s="2"/>
      <c r="G80" s="2"/>
      <c r="H80" s="87"/>
      <c r="I80" s="2"/>
      <c r="J80" s="2" t="s">
        <v>176</v>
      </c>
      <c r="K80" s="42">
        <f aca="true" t="shared" si="10" ref="K80:R80">SUM(K54:K79)</f>
        <v>0</v>
      </c>
      <c r="L80" s="42">
        <f t="shared" si="10"/>
        <v>0</v>
      </c>
      <c r="M80" s="42">
        <f t="shared" si="10"/>
        <v>0</v>
      </c>
      <c r="N80" s="42">
        <f t="shared" si="10"/>
        <v>0</v>
      </c>
      <c r="O80" s="42">
        <f t="shared" si="10"/>
        <v>0</v>
      </c>
      <c r="P80" s="42">
        <f t="shared" si="10"/>
        <v>0</v>
      </c>
      <c r="Q80" s="42">
        <f t="shared" si="10"/>
        <v>0</v>
      </c>
      <c r="R80" s="42">
        <f t="shared" si="10"/>
        <v>0</v>
      </c>
      <c r="S80" s="2"/>
    </row>
    <row r="81" spans="2:19" ht="21.75" customHeight="1">
      <c r="B81" s="2"/>
      <c r="C81" s="9"/>
      <c r="D81" s="2"/>
      <c r="E81" s="2" t="s">
        <v>262</v>
      </c>
      <c r="F81" s="2"/>
      <c r="G81" s="2"/>
      <c r="H81" s="89">
        <f>SUM(H54:H79)</f>
        <v>0</v>
      </c>
      <c r="I81" s="2"/>
      <c r="J81" s="2"/>
      <c r="K81" s="2" t="s">
        <v>263</v>
      </c>
      <c r="L81" s="2"/>
      <c r="M81" s="2"/>
      <c r="N81" s="2"/>
      <c r="O81" s="2"/>
      <c r="P81" s="2"/>
      <c r="Q81" s="2"/>
      <c r="R81" s="2"/>
      <c r="S81" s="2"/>
    </row>
    <row r="82" spans="2:19" ht="21.75" customHeight="1">
      <c r="B82" s="2"/>
      <c r="C82" s="9"/>
      <c r="D82" s="2"/>
      <c r="H82" s="87"/>
      <c r="I82" s="2"/>
      <c r="J82" s="2"/>
      <c r="K82" s="2"/>
      <c r="L82" s="2"/>
      <c r="M82" s="2"/>
      <c r="O82" s="2"/>
      <c r="P82" s="2"/>
      <c r="Q82" s="2"/>
      <c r="R82" s="2"/>
      <c r="S82" s="2"/>
    </row>
    <row r="83" spans="5:19" ht="18" customHeight="1">
      <c r="E83" s="9">
        <v>14</v>
      </c>
      <c r="F83" s="2"/>
      <c r="G83" s="2"/>
      <c r="H83" s="362" t="s">
        <v>386</v>
      </c>
      <c r="I83" s="362"/>
      <c r="N83" s="13">
        <v>15</v>
      </c>
      <c r="R83" s="362" t="s">
        <v>386</v>
      </c>
      <c r="S83" s="362"/>
    </row>
    <row r="84" spans="2:19" ht="18" customHeight="1">
      <c r="B84" s="2"/>
      <c r="C84" s="13" t="s">
        <v>17</v>
      </c>
      <c r="D84" s="171" t="str">
        <f>D2</f>
        <v> </v>
      </c>
      <c r="F84" s="2"/>
      <c r="G84" s="13" t="s">
        <v>18</v>
      </c>
      <c r="H84" s="173" t="str">
        <f>H2</f>
        <v> </v>
      </c>
      <c r="I84" s="2"/>
      <c r="J84" s="2"/>
      <c r="K84" s="2"/>
      <c r="L84" s="13" t="s">
        <v>17</v>
      </c>
      <c r="M84" s="330" t="str">
        <f>D2</f>
        <v> </v>
      </c>
      <c r="N84" s="332"/>
      <c r="O84" s="2"/>
      <c r="P84" s="2"/>
      <c r="Q84" s="13" t="s">
        <v>18</v>
      </c>
      <c r="R84" s="7" t="str">
        <f>H2</f>
        <v> </v>
      </c>
      <c r="S84" s="2"/>
    </row>
    <row r="85" spans="2:19" ht="4.5" customHeight="1">
      <c r="B85" s="2"/>
      <c r="C85" s="2"/>
      <c r="D85" s="2"/>
      <c r="E85" s="2"/>
      <c r="F85" s="2"/>
      <c r="G85" s="2"/>
      <c r="H85" s="87"/>
      <c r="I85" s="2"/>
      <c r="J85" s="2"/>
      <c r="K85" s="2"/>
      <c r="L85" s="2"/>
      <c r="M85" s="2"/>
      <c r="N85" s="2"/>
      <c r="O85" s="2"/>
      <c r="P85" s="2"/>
      <c r="Q85" s="2"/>
      <c r="R85" s="2"/>
      <c r="S85" s="2"/>
    </row>
    <row r="86" spans="2:14" ht="18" customHeight="1">
      <c r="B86" s="2" t="s">
        <v>100</v>
      </c>
      <c r="C86" s="2"/>
      <c r="D86" s="171" t="str">
        <f>D4</f>
        <v> </v>
      </c>
      <c r="H86" s="80"/>
      <c r="K86" s="2" t="s">
        <v>233</v>
      </c>
      <c r="L86" s="2"/>
      <c r="M86" s="330" t="str">
        <f>D4</f>
        <v> </v>
      </c>
      <c r="N86" s="332"/>
    </row>
    <row r="87" ht="10.5">
      <c r="H87" s="80"/>
    </row>
    <row r="88" spans="3:19" ht="18" customHeight="1">
      <c r="C88" s="2"/>
      <c r="D88" s="2"/>
      <c r="E88" s="18" t="s">
        <v>234</v>
      </c>
      <c r="F88" s="2"/>
      <c r="G88" s="2"/>
      <c r="H88" s="87"/>
      <c r="I88" s="2"/>
      <c r="J88" s="2"/>
      <c r="K88" s="2"/>
      <c r="L88" s="2"/>
      <c r="M88" s="2"/>
      <c r="N88" s="17" t="s">
        <v>235</v>
      </c>
      <c r="O88" s="2"/>
      <c r="P88" s="2"/>
      <c r="Q88" s="2"/>
      <c r="R88" s="2"/>
      <c r="S88" s="2"/>
    </row>
    <row r="89" spans="2:19" ht="13.5" customHeight="1">
      <c r="B89" s="2"/>
      <c r="C89" s="27"/>
      <c r="D89" s="27"/>
      <c r="E89" s="28"/>
      <c r="F89" s="28"/>
      <c r="G89" s="28" t="s">
        <v>236</v>
      </c>
      <c r="H89" s="94"/>
      <c r="I89" s="2"/>
      <c r="J89" s="2"/>
      <c r="K89" s="9">
        <v>1</v>
      </c>
      <c r="L89" s="9">
        <v>2</v>
      </c>
      <c r="M89" s="9">
        <v>3</v>
      </c>
      <c r="N89" s="9">
        <v>4</v>
      </c>
      <c r="O89" s="9">
        <v>5</v>
      </c>
      <c r="P89" s="9">
        <v>6</v>
      </c>
      <c r="Q89" s="9">
        <v>7</v>
      </c>
      <c r="R89" s="9">
        <v>8</v>
      </c>
      <c r="S89" s="2"/>
    </row>
    <row r="90" spans="2:19" ht="13.5" customHeight="1">
      <c r="B90" s="2"/>
      <c r="C90" s="33"/>
      <c r="D90" s="48"/>
      <c r="E90" s="33"/>
      <c r="F90" s="33"/>
      <c r="G90" s="33" t="s">
        <v>237</v>
      </c>
      <c r="H90" s="96"/>
      <c r="I90" s="2"/>
      <c r="J90" s="2"/>
      <c r="K90" s="28"/>
      <c r="L90" s="27"/>
      <c r="M90" s="28" t="s">
        <v>238</v>
      </c>
      <c r="N90" s="28" t="s">
        <v>239</v>
      </c>
      <c r="O90" s="28" t="s">
        <v>89</v>
      </c>
      <c r="P90" s="28" t="s">
        <v>240</v>
      </c>
      <c r="Q90" s="28" t="s">
        <v>3</v>
      </c>
      <c r="R90" s="28" t="s">
        <v>3</v>
      </c>
      <c r="S90" s="2"/>
    </row>
    <row r="91" spans="2:19" ht="13.5" customHeight="1">
      <c r="B91" s="2"/>
      <c r="C91" s="33" t="s">
        <v>84</v>
      </c>
      <c r="D91" s="48" t="s">
        <v>241</v>
      </c>
      <c r="E91" s="33" t="s">
        <v>177</v>
      </c>
      <c r="F91" s="33" t="s">
        <v>178</v>
      </c>
      <c r="G91" s="33" t="s">
        <v>242</v>
      </c>
      <c r="H91" s="97" t="s">
        <v>198</v>
      </c>
      <c r="I91" s="2"/>
      <c r="J91" s="2"/>
      <c r="K91" s="33" t="s">
        <v>243</v>
      </c>
      <c r="L91" s="48" t="s">
        <v>9</v>
      </c>
      <c r="M91" s="33" t="s">
        <v>244</v>
      </c>
      <c r="N91" s="33" t="s">
        <v>245</v>
      </c>
      <c r="O91" s="33" t="s">
        <v>245</v>
      </c>
      <c r="P91" s="33" t="s">
        <v>246</v>
      </c>
      <c r="Q91" s="33" t="s">
        <v>247</v>
      </c>
      <c r="R91" s="33" t="s">
        <v>247</v>
      </c>
      <c r="S91" s="2"/>
    </row>
    <row r="92" spans="2:19" ht="13.5" customHeight="1">
      <c r="B92" s="2"/>
      <c r="C92" s="33" t="s">
        <v>248</v>
      </c>
      <c r="D92" s="48"/>
      <c r="E92" s="33" t="s">
        <v>181</v>
      </c>
      <c r="F92" s="33" t="s">
        <v>182</v>
      </c>
      <c r="G92" s="33" t="s">
        <v>210</v>
      </c>
      <c r="H92" s="97" t="s">
        <v>248</v>
      </c>
      <c r="I92" s="2"/>
      <c r="J92" s="2"/>
      <c r="K92" s="33" t="s">
        <v>249</v>
      </c>
      <c r="L92" s="48"/>
      <c r="M92" s="33" t="s">
        <v>250</v>
      </c>
      <c r="N92" s="33" t="s">
        <v>251</v>
      </c>
      <c r="O92" s="33" t="s">
        <v>252</v>
      </c>
      <c r="P92" s="33"/>
      <c r="Q92" s="33"/>
      <c r="R92" s="33"/>
      <c r="S92" s="2"/>
    </row>
    <row r="93" spans="2:19" ht="13.5" customHeight="1">
      <c r="B93" s="2"/>
      <c r="C93" s="31"/>
      <c r="D93" s="30"/>
      <c r="E93" s="31"/>
      <c r="F93" s="31"/>
      <c r="G93" s="31" t="s">
        <v>62</v>
      </c>
      <c r="H93" s="86" t="s">
        <v>187</v>
      </c>
      <c r="I93" s="2"/>
      <c r="J93" s="2" t="s">
        <v>264</v>
      </c>
      <c r="K93" s="31" t="s">
        <v>187</v>
      </c>
      <c r="L93" s="31" t="s">
        <v>187</v>
      </c>
      <c r="M93" s="31" t="s">
        <v>187</v>
      </c>
      <c r="N93" s="31" t="s">
        <v>187</v>
      </c>
      <c r="O93" s="31" t="s">
        <v>187</v>
      </c>
      <c r="P93" s="31" t="s">
        <v>187</v>
      </c>
      <c r="Q93" s="31" t="s">
        <v>187</v>
      </c>
      <c r="R93" s="31" t="s">
        <v>187</v>
      </c>
      <c r="S93" s="2"/>
    </row>
    <row r="94" spans="2:19" ht="18.75" customHeight="1">
      <c r="B94" s="2"/>
      <c r="C94" s="36" t="s">
        <v>265</v>
      </c>
      <c r="D94" s="36"/>
      <c r="E94" s="8" t="s">
        <v>230</v>
      </c>
      <c r="F94" s="8" t="s">
        <v>266</v>
      </c>
      <c r="G94" s="8" t="s">
        <v>267</v>
      </c>
      <c r="H94" s="85">
        <f>H81</f>
        <v>0</v>
      </c>
      <c r="J94" s="2" t="s">
        <v>269</v>
      </c>
      <c r="K94" s="42">
        <f aca="true" t="shared" si="11" ref="K94:R94">K80</f>
        <v>0</v>
      </c>
      <c r="L94" s="42">
        <f t="shared" si="11"/>
        <v>0</v>
      </c>
      <c r="M94" s="42">
        <f t="shared" si="11"/>
        <v>0</v>
      </c>
      <c r="N94" s="42">
        <f t="shared" si="11"/>
        <v>0</v>
      </c>
      <c r="O94" s="42">
        <f t="shared" si="11"/>
        <v>0</v>
      </c>
      <c r="P94" s="42">
        <f t="shared" si="11"/>
        <v>0</v>
      </c>
      <c r="Q94" s="42">
        <f t="shared" si="11"/>
        <v>0</v>
      </c>
      <c r="R94" s="42">
        <f t="shared" si="11"/>
        <v>0</v>
      </c>
      <c r="S94" s="2"/>
    </row>
    <row r="95" spans="2:19" ht="18.75" customHeight="1">
      <c r="B95" s="8">
        <v>1</v>
      </c>
      <c r="C95" s="167"/>
      <c r="D95" s="167"/>
      <c r="E95" s="167"/>
      <c r="F95" s="167"/>
      <c r="G95" s="167"/>
      <c r="H95" s="85">
        <f aca="true" t="shared" si="12" ref="H95:H119">SUM(K95:R95)</f>
        <v>0</v>
      </c>
      <c r="I95" s="8">
        <v>1</v>
      </c>
      <c r="J95" s="8">
        <v>1</v>
      </c>
      <c r="K95" s="141"/>
      <c r="L95" s="141"/>
      <c r="M95" s="141"/>
      <c r="N95" s="141"/>
      <c r="O95" s="141"/>
      <c r="P95" s="141"/>
      <c r="Q95" s="141"/>
      <c r="R95" s="141"/>
      <c r="S95" s="8">
        <v>1</v>
      </c>
    </row>
    <row r="96" spans="2:19" ht="18.75" customHeight="1">
      <c r="B96" s="8">
        <v>2</v>
      </c>
      <c r="C96" s="141"/>
      <c r="D96" s="141"/>
      <c r="E96" s="141"/>
      <c r="F96" s="141"/>
      <c r="G96" s="141"/>
      <c r="H96" s="85">
        <f t="shared" si="12"/>
        <v>0</v>
      </c>
      <c r="I96" s="8">
        <v>2</v>
      </c>
      <c r="J96" s="8">
        <v>2</v>
      </c>
      <c r="K96" s="141" t="s">
        <v>22</v>
      </c>
      <c r="L96" s="141"/>
      <c r="M96" s="141"/>
      <c r="N96" s="141"/>
      <c r="O96" s="141"/>
      <c r="P96" s="141"/>
      <c r="Q96" s="141"/>
      <c r="R96" s="141"/>
      <c r="S96" s="8">
        <v>2</v>
      </c>
    </row>
    <row r="97" spans="2:19" ht="18.75" customHeight="1">
      <c r="B97" s="8">
        <f aca="true" t="shared" si="13" ref="B97:B119">SUM(B96+1)</f>
        <v>3</v>
      </c>
      <c r="C97" s="136"/>
      <c r="D97" s="141"/>
      <c r="E97" s="136"/>
      <c r="F97" s="142"/>
      <c r="G97" s="136"/>
      <c r="H97" s="85">
        <f t="shared" si="12"/>
        <v>0</v>
      </c>
      <c r="I97" s="8">
        <f aca="true" t="shared" si="14" ref="I97:J119">SUM(I96+1)</f>
        <v>3</v>
      </c>
      <c r="J97" s="8">
        <v>3</v>
      </c>
      <c r="K97" s="140"/>
      <c r="L97" s="140"/>
      <c r="M97" s="140"/>
      <c r="N97" s="140"/>
      <c r="O97" s="140"/>
      <c r="P97" s="140"/>
      <c r="Q97" s="140"/>
      <c r="R97" s="140"/>
      <c r="S97" s="8">
        <v>3</v>
      </c>
    </row>
    <row r="98" spans="2:19" ht="18.75" customHeight="1">
      <c r="B98" s="31">
        <f t="shared" si="13"/>
        <v>4</v>
      </c>
      <c r="C98" s="136"/>
      <c r="D98" s="141"/>
      <c r="E98" s="136" t="s">
        <v>22</v>
      </c>
      <c r="F98" s="142"/>
      <c r="G98" s="136"/>
      <c r="H98" s="85">
        <f t="shared" si="12"/>
        <v>0</v>
      </c>
      <c r="I98" s="31">
        <f t="shared" si="14"/>
        <v>4</v>
      </c>
      <c r="J98" s="31">
        <f t="shared" si="14"/>
        <v>4</v>
      </c>
      <c r="K98" s="140"/>
      <c r="L98" s="140"/>
      <c r="M98" s="140"/>
      <c r="N98" s="140" t="s">
        <v>22</v>
      </c>
      <c r="O98" s="140"/>
      <c r="P98" s="140"/>
      <c r="Q98" s="140"/>
      <c r="R98" s="140"/>
      <c r="S98" s="31">
        <f aca="true" t="shared" si="15" ref="S98:S119">SUM(S97+1)</f>
        <v>4</v>
      </c>
    </row>
    <row r="99" spans="2:19" ht="18.75" customHeight="1">
      <c r="B99" s="31">
        <f t="shared" si="13"/>
        <v>5</v>
      </c>
      <c r="C99" s="136"/>
      <c r="D99" s="141"/>
      <c r="E99" s="136"/>
      <c r="F99" s="142" t="s">
        <v>22</v>
      </c>
      <c r="G99" s="136"/>
      <c r="H99" s="85">
        <f t="shared" si="12"/>
        <v>0</v>
      </c>
      <c r="I99" s="31">
        <f t="shared" si="14"/>
        <v>5</v>
      </c>
      <c r="J99" s="31">
        <f t="shared" si="14"/>
        <v>5</v>
      </c>
      <c r="K99" s="140"/>
      <c r="L99" s="140"/>
      <c r="M99" s="140"/>
      <c r="N99" s="140"/>
      <c r="O99" s="140"/>
      <c r="P99" s="140"/>
      <c r="Q99" s="140"/>
      <c r="R99" s="140"/>
      <c r="S99" s="31">
        <f t="shared" si="15"/>
        <v>5</v>
      </c>
    </row>
    <row r="100" spans="2:19" ht="18.75" customHeight="1">
      <c r="B100" s="31">
        <f t="shared" si="13"/>
        <v>6</v>
      </c>
      <c r="C100" s="136"/>
      <c r="D100" s="141"/>
      <c r="E100" s="136"/>
      <c r="F100" s="142"/>
      <c r="G100" s="136"/>
      <c r="H100" s="85">
        <f t="shared" si="12"/>
        <v>0</v>
      </c>
      <c r="I100" s="31">
        <f t="shared" si="14"/>
        <v>6</v>
      </c>
      <c r="J100" s="31">
        <f t="shared" si="14"/>
        <v>6</v>
      </c>
      <c r="K100" s="140" t="s">
        <v>22</v>
      </c>
      <c r="L100" s="140"/>
      <c r="M100" s="140"/>
      <c r="N100" s="140"/>
      <c r="O100" s="140"/>
      <c r="P100" s="140"/>
      <c r="Q100" s="140"/>
      <c r="R100" s="140"/>
      <c r="S100" s="31">
        <f t="shared" si="15"/>
        <v>6</v>
      </c>
    </row>
    <row r="101" spans="2:19" ht="18.75" customHeight="1">
      <c r="B101" s="31">
        <f t="shared" si="13"/>
        <v>7</v>
      </c>
      <c r="C101" s="136"/>
      <c r="D101" s="141"/>
      <c r="E101" s="136"/>
      <c r="F101" s="142"/>
      <c r="G101" s="136"/>
      <c r="H101" s="85">
        <f t="shared" si="12"/>
        <v>0</v>
      </c>
      <c r="I101" s="31">
        <f t="shared" si="14"/>
        <v>7</v>
      </c>
      <c r="J101" s="31">
        <f t="shared" si="14"/>
        <v>7</v>
      </c>
      <c r="K101" s="140"/>
      <c r="L101" s="140"/>
      <c r="M101" s="140"/>
      <c r="N101" s="140"/>
      <c r="O101" s="140"/>
      <c r="P101" s="140"/>
      <c r="Q101" s="140"/>
      <c r="R101" s="140"/>
      <c r="S101" s="31">
        <f t="shared" si="15"/>
        <v>7</v>
      </c>
    </row>
    <row r="102" spans="2:19" ht="18.75" customHeight="1">
      <c r="B102" s="31">
        <f t="shared" si="13"/>
        <v>8</v>
      </c>
      <c r="C102" s="136"/>
      <c r="D102" s="141"/>
      <c r="E102" s="136"/>
      <c r="F102" s="142"/>
      <c r="G102" s="136"/>
      <c r="H102" s="85">
        <f t="shared" si="12"/>
        <v>0</v>
      </c>
      <c r="I102" s="31">
        <f t="shared" si="14"/>
        <v>8</v>
      </c>
      <c r="J102" s="31">
        <f t="shared" si="14"/>
        <v>8</v>
      </c>
      <c r="K102" s="140"/>
      <c r="L102" s="140"/>
      <c r="M102" s="140"/>
      <c r="N102" s="140"/>
      <c r="O102" s="140"/>
      <c r="P102" s="140"/>
      <c r="Q102" s="140"/>
      <c r="R102" s="140"/>
      <c r="S102" s="31">
        <f t="shared" si="15"/>
        <v>8</v>
      </c>
    </row>
    <row r="103" spans="2:19" ht="18.75" customHeight="1">
      <c r="B103" s="31">
        <f t="shared" si="13"/>
        <v>9</v>
      </c>
      <c r="C103" s="136"/>
      <c r="D103" s="141"/>
      <c r="E103" s="136"/>
      <c r="F103" s="142"/>
      <c r="G103" s="136"/>
      <c r="H103" s="85">
        <f t="shared" si="12"/>
        <v>0</v>
      </c>
      <c r="I103" s="31">
        <f t="shared" si="14"/>
        <v>9</v>
      </c>
      <c r="J103" s="31">
        <f t="shared" si="14"/>
        <v>9</v>
      </c>
      <c r="K103" s="140"/>
      <c r="L103" s="140"/>
      <c r="M103" s="140"/>
      <c r="N103" s="140"/>
      <c r="O103" s="140"/>
      <c r="P103" s="140"/>
      <c r="Q103" s="140"/>
      <c r="R103" s="140"/>
      <c r="S103" s="31">
        <f t="shared" si="15"/>
        <v>9</v>
      </c>
    </row>
    <row r="104" spans="2:19" ht="18.75" customHeight="1">
      <c r="B104" s="31">
        <f t="shared" si="13"/>
        <v>10</v>
      </c>
      <c r="C104" s="136"/>
      <c r="D104" s="141"/>
      <c r="E104" s="136"/>
      <c r="F104" s="142"/>
      <c r="G104" s="136"/>
      <c r="H104" s="85">
        <f t="shared" si="12"/>
        <v>0</v>
      </c>
      <c r="I104" s="31">
        <f t="shared" si="14"/>
        <v>10</v>
      </c>
      <c r="J104" s="31">
        <f t="shared" si="14"/>
        <v>10</v>
      </c>
      <c r="K104" s="140"/>
      <c r="L104" s="140"/>
      <c r="M104" s="140"/>
      <c r="N104" s="140"/>
      <c r="O104" s="140"/>
      <c r="P104" s="140"/>
      <c r="Q104" s="140"/>
      <c r="R104" s="140"/>
      <c r="S104" s="31">
        <f t="shared" si="15"/>
        <v>10</v>
      </c>
    </row>
    <row r="105" spans="2:19" ht="18.75" customHeight="1">
      <c r="B105" s="31">
        <f t="shared" si="13"/>
        <v>11</v>
      </c>
      <c r="C105" s="136"/>
      <c r="D105" s="141"/>
      <c r="E105" s="136"/>
      <c r="F105" s="142"/>
      <c r="G105" s="136"/>
      <c r="H105" s="85">
        <f t="shared" si="12"/>
        <v>0</v>
      </c>
      <c r="I105" s="31">
        <f t="shared" si="14"/>
        <v>11</v>
      </c>
      <c r="J105" s="31">
        <f t="shared" si="14"/>
        <v>11</v>
      </c>
      <c r="K105" s="140"/>
      <c r="L105" s="140"/>
      <c r="M105" s="140"/>
      <c r="N105" s="140"/>
      <c r="O105" s="140"/>
      <c r="P105" s="140"/>
      <c r="Q105" s="140"/>
      <c r="R105" s="140"/>
      <c r="S105" s="31">
        <f t="shared" si="15"/>
        <v>11</v>
      </c>
    </row>
    <row r="106" spans="2:19" ht="18.75" customHeight="1">
      <c r="B106" s="31">
        <f t="shared" si="13"/>
        <v>12</v>
      </c>
      <c r="C106" s="136"/>
      <c r="D106" s="141"/>
      <c r="E106" s="136"/>
      <c r="F106" s="142"/>
      <c r="G106" s="136"/>
      <c r="H106" s="85">
        <f t="shared" si="12"/>
        <v>0</v>
      </c>
      <c r="I106" s="31">
        <f t="shared" si="14"/>
        <v>12</v>
      </c>
      <c r="J106" s="31">
        <f t="shared" si="14"/>
        <v>12</v>
      </c>
      <c r="K106" s="140"/>
      <c r="L106" s="140"/>
      <c r="M106" s="140"/>
      <c r="N106" s="140"/>
      <c r="O106" s="140"/>
      <c r="P106" s="140"/>
      <c r="Q106" s="140"/>
      <c r="R106" s="140"/>
      <c r="S106" s="31">
        <f t="shared" si="15"/>
        <v>12</v>
      </c>
    </row>
    <row r="107" spans="2:19" ht="18.75" customHeight="1">
      <c r="B107" s="31">
        <f t="shared" si="13"/>
        <v>13</v>
      </c>
      <c r="C107" s="136"/>
      <c r="D107" s="141"/>
      <c r="E107" s="136"/>
      <c r="F107" s="142"/>
      <c r="G107" s="136"/>
      <c r="H107" s="85">
        <f t="shared" si="12"/>
        <v>0</v>
      </c>
      <c r="I107" s="31">
        <f t="shared" si="14"/>
        <v>13</v>
      </c>
      <c r="J107" s="31">
        <f t="shared" si="14"/>
        <v>13</v>
      </c>
      <c r="K107" s="140"/>
      <c r="L107" s="140"/>
      <c r="M107" s="140"/>
      <c r="N107" s="140"/>
      <c r="O107" s="140"/>
      <c r="P107" s="140"/>
      <c r="Q107" s="140"/>
      <c r="R107" s="140"/>
      <c r="S107" s="31">
        <f t="shared" si="15"/>
        <v>13</v>
      </c>
    </row>
    <row r="108" spans="2:19" ht="18.75" customHeight="1">
      <c r="B108" s="31">
        <f t="shared" si="13"/>
        <v>14</v>
      </c>
      <c r="C108" s="136"/>
      <c r="D108" s="141"/>
      <c r="E108" s="136"/>
      <c r="F108" s="142"/>
      <c r="G108" s="136"/>
      <c r="H108" s="85">
        <f t="shared" si="12"/>
        <v>0</v>
      </c>
      <c r="I108" s="31">
        <f t="shared" si="14"/>
        <v>14</v>
      </c>
      <c r="J108" s="31">
        <f t="shared" si="14"/>
        <v>14</v>
      </c>
      <c r="K108" s="140"/>
      <c r="L108" s="140"/>
      <c r="M108" s="140"/>
      <c r="N108" s="140"/>
      <c r="O108" s="140"/>
      <c r="P108" s="140"/>
      <c r="Q108" s="140"/>
      <c r="R108" s="140"/>
      <c r="S108" s="31">
        <f t="shared" si="15"/>
        <v>14</v>
      </c>
    </row>
    <row r="109" spans="2:19" ht="18.75" customHeight="1">
      <c r="B109" s="8">
        <f t="shared" si="13"/>
        <v>15</v>
      </c>
      <c r="C109" s="136"/>
      <c r="D109" s="141"/>
      <c r="E109" s="136"/>
      <c r="F109" s="142"/>
      <c r="G109" s="136"/>
      <c r="H109" s="85">
        <f t="shared" si="12"/>
        <v>0</v>
      </c>
      <c r="I109" s="8">
        <f t="shared" si="14"/>
        <v>15</v>
      </c>
      <c r="J109" s="8">
        <f t="shared" si="14"/>
        <v>15</v>
      </c>
      <c r="K109" s="140"/>
      <c r="L109" s="140"/>
      <c r="M109" s="140"/>
      <c r="N109" s="140"/>
      <c r="O109" s="140"/>
      <c r="P109" s="140"/>
      <c r="Q109" s="140"/>
      <c r="R109" s="140"/>
      <c r="S109" s="8">
        <f t="shared" si="15"/>
        <v>15</v>
      </c>
    </row>
    <row r="110" spans="2:19" ht="18.75" customHeight="1">
      <c r="B110" s="8">
        <f t="shared" si="13"/>
        <v>16</v>
      </c>
      <c r="C110" s="141"/>
      <c r="D110" s="141"/>
      <c r="E110" s="141"/>
      <c r="F110" s="141"/>
      <c r="G110" s="141"/>
      <c r="H110" s="85">
        <f t="shared" si="12"/>
        <v>0</v>
      </c>
      <c r="I110" s="8">
        <f t="shared" si="14"/>
        <v>16</v>
      </c>
      <c r="J110" s="8">
        <f t="shared" si="14"/>
        <v>16</v>
      </c>
      <c r="K110" s="141"/>
      <c r="L110" s="141"/>
      <c r="M110" s="141"/>
      <c r="N110" s="141"/>
      <c r="O110" s="141"/>
      <c r="P110" s="141"/>
      <c r="Q110" s="141"/>
      <c r="R110" s="141"/>
      <c r="S110" s="8">
        <f t="shared" si="15"/>
        <v>16</v>
      </c>
    </row>
    <row r="111" spans="2:19" ht="18.75" customHeight="1">
      <c r="B111" s="8">
        <f t="shared" si="13"/>
        <v>17</v>
      </c>
      <c r="C111" s="141"/>
      <c r="D111" s="141"/>
      <c r="E111" s="141"/>
      <c r="F111" s="141"/>
      <c r="G111" s="141"/>
      <c r="H111" s="85">
        <f t="shared" si="12"/>
        <v>0</v>
      </c>
      <c r="I111" s="8">
        <f t="shared" si="14"/>
        <v>17</v>
      </c>
      <c r="J111" s="8">
        <f t="shared" si="14"/>
        <v>17</v>
      </c>
      <c r="K111" s="141"/>
      <c r="L111" s="141"/>
      <c r="M111" s="141"/>
      <c r="N111" s="141"/>
      <c r="O111" s="141"/>
      <c r="P111" s="141"/>
      <c r="Q111" s="141"/>
      <c r="R111" s="141"/>
      <c r="S111" s="8">
        <f t="shared" si="15"/>
        <v>17</v>
      </c>
    </row>
    <row r="112" spans="2:19" ht="18.75" customHeight="1">
      <c r="B112" s="8">
        <f t="shared" si="13"/>
        <v>18</v>
      </c>
      <c r="C112" s="141"/>
      <c r="D112" s="141"/>
      <c r="E112" s="141"/>
      <c r="F112" s="141"/>
      <c r="G112" s="141"/>
      <c r="H112" s="85">
        <f t="shared" si="12"/>
        <v>0</v>
      </c>
      <c r="I112" s="8">
        <f t="shared" si="14"/>
        <v>18</v>
      </c>
      <c r="J112" s="8">
        <f t="shared" si="14"/>
        <v>18</v>
      </c>
      <c r="K112" s="141"/>
      <c r="L112" s="141"/>
      <c r="M112" s="141"/>
      <c r="N112" s="141"/>
      <c r="O112" s="141"/>
      <c r="P112" s="141"/>
      <c r="Q112" s="141"/>
      <c r="R112" s="141"/>
      <c r="S112" s="8">
        <f t="shared" si="15"/>
        <v>18</v>
      </c>
    </row>
    <row r="113" spans="2:19" ht="18.75" customHeight="1">
      <c r="B113" s="8">
        <f t="shared" si="13"/>
        <v>19</v>
      </c>
      <c r="C113" s="141"/>
      <c r="D113" s="141"/>
      <c r="E113" s="141"/>
      <c r="F113" s="141"/>
      <c r="G113" s="141"/>
      <c r="H113" s="85">
        <f t="shared" si="12"/>
        <v>0</v>
      </c>
      <c r="I113" s="8">
        <f t="shared" si="14"/>
        <v>19</v>
      </c>
      <c r="J113" s="8">
        <f t="shared" si="14"/>
        <v>19</v>
      </c>
      <c r="K113" s="141"/>
      <c r="L113" s="141"/>
      <c r="M113" s="141"/>
      <c r="N113" s="141"/>
      <c r="O113" s="141"/>
      <c r="P113" s="141"/>
      <c r="Q113" s="141"/>
      <c r="R113" s="141"/>
      <c r="S113" s="8">
        <f t="shared" si="15"/>
        <v>19</v>
      </c>
    </row>
    <row r="114" spans="2:19" ht="18.75" customHeight="1">
      <c r="B114" s="8">
        <f t="shared" si="13"/>
        <v>20</v>
      </c>
      <c r="C114" s="141"/>
      <c r="D114" s="141"/>
      <c r="E114" s="141"/>
      <c r="F114" s="141"/>
      <c r="G114" s="141"/>
      <c r="H114" s="85">
        <f t="shared" si="12"/>
        <v>0</v>
      </c>
      <c r="I114" s="8">
        <f t="shared" si="14"/>
        <v>20</v>
      </c>
      <c r="J114" s="8">
        <f t="shared" si="14"/>
        <v>20</v>
      </c>
      <c r="K114" s="141"/>
      <c r="L114" s="141"/>
      <c r="M114" s="141"/>
      <c r="N114" s="141"/>
      <c r="O114" s="141"/>
      <c r="P114" s="141"/>
      <c r="Q114" s="141"/>
      <c r="R114" s="141"/>
      <c r="S114" s="8">
        <f t="shared" si="15"/>
        <v>20</v>
      </c>
    </row>
    <row r="115" spans="2:19" ht="18.75" customHeight="1">
      <c r="B115" s="8">
        <f t="shared" si="13"/>
        <v>21</v>
      </c>
      <c r="C115" s="136"/>
      <c r="D115" s="141"/>
      <c r="E115" s="136"/>
      <c r="F115" s="142"/>
      <c r="G115" s="136"/>
      <c r="H115" s="85">
        <f t="shared" si="12"/>
        <v>0</v>
      </c>
      <c r="I115" s="8">
        <f t="shared" si="14"/>
        <v>21</v>
      </c>
      <c r="J115" s="8">
        <f t="shared" si="14"/>
        <v>21</v>
      </c>
      <c r="K115" s="140"/>
      <c r="L115" s="140"/>
      <c r="M115" s="140"/>
      <c r="N115" s="140"/>
      <c r="O115" s="140"/>
      <c r="P115" s="140"/>
      <c r="Q115" s="140"/>
      <c r="R115" s="140"/>
      <c r="S115" s="8">
        <f t="shared" si="15"/>
        <v>21</v>
      </c>
    </row>
    <row r="116" spans="2:19" ht="18.75" customHeight="1">
      <c r="B116" s="8">
        <f t="shared" si="13"/>
        <v>22</v>
      </c>
      <c r="C116" s="136"/>
      <c r="D116" s="141"/>
      <c r="E116" s="136"/>
      <c r="F116" s="142"/>
      <c r="G116" s="136"/>
      <c r="H116" s="85">
        <f t="shared" si="12"/>
        <v>0</v>
      </c>
      <c r="I116" s="8">
        <f t="shared" si="14"/>
        <v>22</v>
      </c>
      <c r="J116" s="8">
        <f t="shared" si="14"/>
        <v>22</v>
      </c>
      <c r="K116" s="140"/>
      <c r="L116" s="140"/>
      <c r="M116" s="140"/>
      <c r="N116" s="140"/>
      <c r="O116" s="140"/>
      <c r="P116" s="140"/>
      <c r="Q116" s="140"/>
      <c r="R116" s="140"/>
      <c r="S116" s="8">
        <f t="shared" si="15"/>
        <v>22</v>
      </c>
    </row>
    <row r="117" spans="2:19" ht="18.75" customHeight="1">
      <c r="B117" s="8">
        <f t="shared" si="13"/>
        <v>23</v>
      </c>
      <c r="C117" s="136"/>
      <c r="D117" s="141"/>
      <c r="E117" s="136"/>
      <c r="F117" s="142"/>
      <c r="G117" s="136"/>
      <c r="H117" s="85">
        <f t="shared" si="12"/>
        <v>0</v>
      </c>
      <c r="I117" s="8">
        <f t="shared" si="14"/>
        <v>23</v>
      </c>
      <c r="J117" s="8">
        <f t="shared" si="14"/>
        <v>23</v>
      </c>
      <c r="K117" s="140"/>
      <c r="L117" s="140"/>
      <c r="M117" s="140"/>
      <c r="N117" s="140"/>
      <c r="O117" s="140"/>
      <c r="P117" s="140"/>
      <c r="Q117" s="140"/>
      <c r="R117" s="140"/>
      <c r="S117" s="8">
        <f t="shared" si="15"/>
        <v>23</v>
      </c>
    </row>
    <row r="118" spans="2:19" ht="18.75" customHeight="1">
      <c r="B118" s="8">
        <f t="shared" si="13"/>
        <v>24</v>
      </c>
      <c r="C118" s="136"/>
      <c r="D118" s="141"/>
      <c r="E118" s="136"/>
      <c r="F118" s="142"/>
      <c r="G118" s="136"/>
      <c r="H118" s="85">
        <f t="shared" si="12"/>
        <v>0</v>
      </c>
      <c r="I118" s="8">
        <f t="shared" si="14"/>
        <v>24</v>
      </c>
      <c r="J118" s="8">
        <f t="shared" si="14"/>
        <v>24</v>
      </c>
      <c r="K118" s="140"/>
      <c r="L118" s="140"/>
      <c r="M118" s="140"/>
      <c r="N118" s="140"/>
      <c r="O118" s="140"/>
      <c r="P118" s="140"/>
      <c r="Q118" s="140"/>
      <c r="R118" s="140"/>
      <c r="S118" s="8">
        <f t="shared" si="15"/>
        <v>24</v>
      </c>
    </row>
    <row r="119" spans="2:19" ht="18.75" customHeight="1">
      <c r="B119" s="8">
        <f t="shared" si="13"/>
        <v>25</v>
      </c>
      <c r="C119" s="136"/>
      <c r="D119" s="141"/>
      <c r="E119" s="136"/>
      <c r="F119" s="142"/>
      <c r="G119" s="136"/>
      <c r="H119" s="85">
        <f t="shared" si="12"/>
        <v>0</v>
      </c>
      <c r="I119" s="31">
        <f t="shared" si="14"/>
        <v>25</v>
      </c>
      <c r="J119" s="8">
        <f t="shared" si="14"/>
        <v>25</v>
      </c>
      <c r="K119" s="140" t="s">
        <v>22</v>
      </c>
      <c r="L119" s="140" t="s">
        <v>22</v>
      </c>
      <c r="M119" s="140" t="s">
        <v>22</v>
      </c>
      <c r="N119" s="140" t="s">
        <v>22</v>
      </c>
      <c r="O119" s="140" t="s">
        <v>22</v>
      </c>
      <c r="P119" s="140" t="s">
        <v>22</v>
      </c>
      <c r="Q119" s="140" t="s">
        <v>22</v>
      </c>
      <c r="R119" s="140" t="s">
        <v>22</v>
      </c>
      <c r="S119" s="8">
        <f t="shared" si="15"/>
        <v>25</v>
      </c>
    </row>
    <row r="120" spans="2:19" ht="18" customHeight="1">
      <c r="B120" s="2"/>
      <c r="C120" s="9"/>
      <c r="D120" s="2"/>
      <c r="E120" s="2" t="s">
        <v>270</v>
      </c>
      <c r="F120" s="2"/>
      <c r="G120" s="2"/>
      <c r="H120" s="2"/>
      <c r="I120" s="2"/>
      <c r="J120" s="2" t="s">
        <v>176</v>
      </c>
      <c r="K120" s="42">
        <f aca="true" t="shared" si="16" ref="K120:R120">SUM(K94:K119)</f>
        <v>0</v>
      </c>
      <c r="L120" s="42">
        <f t="shared" si="16"/>
        <v>0</v>
      </c>
      <c r="M120" s="42">
        <f t="shared" si="16"/>
        <v>0</v>
      </c>
      <c r="N120" s="42">
        <f t="shared" si="16"/>
        <v>0</v>
      </c>
      <c r="O120" s="42">
        <f t="shared" si="16"/>
        <v>0</v>
      </c>
      <c r="P120" s="42">
        <f t="shared" si="16"/>
        <v>0</v>
      </c>
      <c r="Q120" s="42">
        <f t="shared" si="16"/>
        <v>0</v>
      </c>
      <c r="R120" s="42">
        <f t="shared" si="16"/>
        <v>0</v>
      </c>
      <c r="S120" s="42" t="s">
        <v>22</v>
      </c>
    </row>
    <row r="121" spans="2:19" ht="18" customHeight="1">
      <c r="B121" s="2"/>
      <c r="C121" s="9"/>
      <c r="D121" s="2"/>
      <c r="E121" s="2" t="s">
        <v>262</v>
      </c>
      <c r="F121" s="2"/>
      <c r="G121" s="2"/>
      <c r="H121" s="54">
        <f>SUM(H94:H119)</f>
        <v>0</v>
      </c>
      <c r="I121" s="2"/>
      <c r="J121" s="2"/>
      <c r="K121" s="2" t="s">
        <v>271</v>
      </c>
      <c r="L121" s="2"/>
      <c r="M121" s="2"/>
      <c r="N121" s="2"/>
      <c r="O121" s="2"/>
      <c r="P121" s="2"/>
      <c r="Q121" s="2"/>
      <c r="R121" s="2"/>
      <c r="S121" s="2"/>
    </row>
    <row r="122" spans="2:19" ht="18" customHeight="1">
      <c r="B122" s="2"/>
      <c r="C122" s="9"/>
      <c r="D122" s="2"/>
      <c r="J122" s="2"/>
      <c r="K122" s="2"/>
      <c r="L122" s="2"/>
      <c r="M122" s="2"/>
      <c r="O122" s="2"/>
      <c r="P122" s="2"/>
      <c r="Q122" s="2"/>
      <c r="R122" s="2"/>
      <c r="S122" s="2"/>
    </row>
    <row r="123" spans="5:19" ht="18" customHeight="1">
      <c r="E123" s="9" t="s">
        <v>272</v>
      </c>
      <c r="F123" s="2"/>
      <c r="G123" s="2"/>
      <c r="H123" s="362" t="s">
        <v>386</v>
      </c>
      <c r="I123" s="362"/>
      <c r="N123" s="13" t="s">
        <v>273</v>
      </c>
      <c r="R123" s="362" t="s">
        <v>386</v>
      </c>
      <c r="S123" s="362"/>
    </row>
    <row r="124" ht="18" customHeight="1"/>
    <row r="125" ht="18" customHeight="1"/>
    <row r="126"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3.5" customHeight="1"/>
  </sheetData>
  <sheetProtection sheet="1" objects="1" scenarios="1"/>
  <mergeCells count="13">
    <mergeCell ref="A1:I1"/>
    <mergeCell ref="M2:N2"/>
    <mergeCell ref="M4:N4"/>
    <mergeCell ref="M84:N84"/>
    <mergeCell ref="H123:I123"/>
    <mergeCell ref="R123:S123"/>
    <mergeCell ref="R83:S83"/>
    <mergeCell ref="R43:S43"/>
    <mergeCell ref="M86:N86"/>
    <mergeCell ref="M44:N44"/>
    <mergeCell ref="M46:N46"/>
    <mergeCell ref="H43:I43"/>
    <mergeCell ref="H83:I83"/>
  </mergeCells>
  <printOptions horizontalCentered="1"/>
  <pageMargins left="0.5" right="0.5" top="0.5" bottom="0.5" header="0" footer="0"/>
  <pageSetup horizontalDpi="300" verticalDpi="300" orientation="portrait" pageOrder="overThenDown" scale="99"/>
  <rowBreaks count="2" manualBreakCount="2">
    <brk id="43" max="255" man="1"/>
    <brk id="83" max="255" man="1"/>
  </rowBreaks>
  <colBreaks count="1" manualBreakCount="1">
    <brk id="9" max="65535" man="1"/>
  </colBreaks>
  <legacyDrawing r:id="rId2"/>
</worksheet>
</file>

<file path=xl/worksheets/sheet13.xml><?xml version="1.0" encoding="utf-8"?>
<worksheet xmlns="http://schemas.openxmlformats.org/spreadsheetml/2006/main" xmlns:r="http://schemas.openxmlformats.org/officeDocument/2006/relationships">
  <dimension ref="A1:Z134"/>
  <sheetViews>
    <sheetView showGridLines="0" workbookViewId="0" topLeftCell="A1">
      <selection activeCell="A1" sqref="A1"/>
    </sheetView>
  </sheetViews>
  <sheetFormatPr defaultColWidth="11.421875" defaultRowHeight="12.75"/>
  <cols>
    <col min="1" max="1" width="7.421875" style="1" customWidth="1"/>
    <col min="2" max="2" width="3.7109375" style="1" customWidth="1"/>
    <col min="3" max="3" width="9.7109375" style="1" customWidth="1"/>
    <col min="4" max="4" width="28.421875" style="1" customWidth="1"/>
    <col min="5" max="7" width="9.7109375" style="1" customWidth="1"/>
    <col min="8" max="8" width="4.7109375" style="1" customWidth="1"/>
    <col min="9" max="9" width="8.7109375" style="1" customWidth="1"/>
    <col min="10" max="10" width="2.7109375" style="1" customWidth="1"/>
    <col min="11" max="11" width="4.7109375" style="1" customWidth="1"/>
    <col min="12" max="13" width="8.7109375" style="1" customWidth="1"/>
    <col min="14" max="16" width="9.7109375" style="1" customWidth="1"/>
    <col min="17" max="18" width="8.7109375" style="1" customWidth="1"/>
    <col min="19" max="19" width="9.7109375" style="1" customWidth="1"/>
    <col min="20" max="20" width="2.7109375" style="1" customWidth="1"/>
    <col min="21" max="16384" width="6.7109375" style="1" customWidth="1"/>
  </cols>
  <sheetData>
    <row r="1" spans="1:20" ht="19.5" customHeight="1">
      <c r="A1" s="255"/>
      <c r="B1" s="244"/>
      <c r="C1" s="297" t="s">
        <v>17</v>
      </c>
      <c r="D1" s="246" t="str">
        <f>'Page 12-15'!D2</f>
        <v> </v>
      </c>
      <c r="E1" s="255"/>
      <c r="F1" s="244"/>
      <c r="G1" s="297" t="s">
        <v>18</v>
      </c>
      <c r="H1" s="255"/>
      <c r="I1" s="298" t="str">
        <f>'Page 12-15'!H2</f>
        <v> </v>
      </c>
      <c r="J1" s="244"/>
      <c r="K1" s="244"/>
      <c r="L1" s="244"/>
      <c r="M1" s="297" t="s">
        <v>17</v>
      </c>
      <c r="N1" s="371" t="str">
        <f>D1</f>
        <v> </v>
      </c>
      <c r="O1" s="372"/>
      <c r="P1" s="244"/>
      <c r="Q1" s="244"/>
      <c r="R1" s="297" t="s">
        <v>18</v>
      </c>
      <c r="S1" s="298" t="str">
        <f>I1</f>
        <v> </v>
      </c>
      <c r="T1" s="244"/>
    </row>
    <row r="2" spans="1:20" ht="6" customHeight="1">
      <c r="A2" s="255"/>
      <c r="B2" s="244"/>
      <c r="C2" s="244"/>
      <c r="D2" s="244"/>
      <c r="E2" s="244"/>
      <c r="F2" s="244"/>
      <c r="G2" s="244"/>
      <c r="H2" s="255"/>
      <c r="I2" s="244"/>
      <c r="J2" s="244"/>
      <c r="K2" s="244"/>
      <c r="L2" s="244"/>
      <c r="M2" s="244"/>
      <c r="N2" s="244"/>
      <c r="O2" s="244"/>
      <c r="P2" s="244"/>
      <c r="Q2" s="244"/>
      <c r="R2" s="244"/>
      <c r="S2" s="244"/>
      <c r="T2" s="244"/>
    </row>
    <row r="3" spans="1:20" ht="18" customHeight="1">
      <c r="A3" s="255"/>
      <c r="B3" s="244" t="s">
        <v>100</v>
      </c>
      <c r="C3" s="244"/>
      <c r="D3" s="246" t="str">
        <f>'Page 1'!E6</f>
        <v> </v>
      </c>
      <c r="E3" s="255"/>
      <c r="F3" s="255"/>
      <c r="G3" s="255"/>
      <c r="H3" s="255"/>
      <c r="I3" s="255"/>
      <c r="J3" s="255"/>
      <c r="K3" s="255"/>
      <c r="L3" s="244" t="s">
        <v>233</v>
      </c>
      <c r="M3" s="244"/>
      <c r="N3" s="371" t="str">
        <f>D3</f>
        <v> </v>
      </c>
      <c r="O3" s="372"/>
      <c r="P3" s="255"/>
      <c r="Q3" s="299"/>
      <c r="R3" s="255"/>
      <c r="S3" s="255"/>
      <c r="T3" s="244"/>
    </row>
    <row r="4" spans="1:20" ht="6" customHeight="1">
      <c r="A4" s="255"/>
      <c r="B4" s="244"/>
      <c r="C4" s="244"/>
      <c r="D4" s="255"/>
      <c r="E4" s="255"/>
      <c r="F4" s="255"/>
      <c r="G4" s="255"/>
      <c r="H4" s="255"/>
      <c r="I4" s="255"/>
      <c r="J4" s="255"/>
      <c r="K4" s="255"/>
      <c r="L4" s="255"/>
      <c r="M4" s="255"/>
      <c r="N4" s="255"/>
      <c r="O4" s="255"/>
      <c r="P4" s="255"/>
      <c r="Q4" s="255"/>
      <c r="R4" s="255"/>
      <c r="S4" s="255"/>
      <c r="T4" s="244"/>
    </row>
    <row r="5" spans="1:20" ht="19.5" customHeight="1">
      <c r="A5" s="255"/>
      <c r="B5" s="244"/>
      <c r="C5" s="244"/>
      <c r="D5" s="255"/>
      <c r="E5" s="300" t="s">
        <v>234</v>
      </c>
      <c r="F5" s="255"/>
      <c r="G5" s="255"/>
      <c r="H5" s="255"/>
      <c r="I5" s="255"/>
      <c r="J5" s="255"/>
      <c r="K5" s="255"/>
      <c r="L5" s="255"/>
      <c r="M5" s="255"/>
      <c r="N5" s="255"/>
      <c r="O5" s="301" t="s">
        <v>235</v>
      </c>
      <c r="P5" s="244"/>
      <c r="Q5" s="244"/>
      <c r="R5" s="255"/>
      <c r="S5" s="255"/>
      <c r="T5" s="244"/>
    </row>
    <row r="6" spans="1:20" ht="12" customHeight="1">
      <c r="A6" s="255"/>
      <c r="B6" s="244"/>
      <c r="C6" s="244"/>
      <c r="D6" s="244"/>
      <c r="E6" s="244"/>
      <c r="F6" s="244"/>
      <c r="G6" s="244"/>
      <c r="H6" s="244"/>
      <c r="I6" s="244"/>
      <c r="J6" s="244"/>
      <c r="K6" s="244"/>
      <c r="L6" s="244"/>
      <c r="M6" s="244"/>
      <c r="N6" s="244"/>
      <c r="O6" s="244"/>
      <c r="P6" s="244"/>
      <c r="Q6" s="244"/>
      <c r="R6" s="244"/>
      <c r="S6" s="244"/>
      <c r="T6" s="244"/>
    </row>
    <row r="7" spans="1:20" ht="19.5" customHeight="1">
      <c r="A7" s="255"/>
      <c r="B7" s="244"/>
      <c r="C7" s="244" t="s">
        <v>22</v>
      </c>
      <c r="D7" s="244"/>
      <c r="E7" s="244"/>
      <c r="F7" s="244"/>
      <c r="G7" s="244"/>
      <c r="H7" s="244"/>
      <c r="I7" s="244"/>
      <c r="J7" s="244"/>
      <c r="K7" s="244"/>
      <c r="L7" s="244" t="s">
        <v>274</v>
      </c>
      <c r="M7" s="244"/>
      <c r="N7" s="244"/>
      <c r="O7" s="244"/>
      <c r="P7" s="244"/>
      <c r="Q7" s="244"/>
      <c r="R7" s="244"/>
      <c r="S7" s="244"/>
      <c r="T7" s="244"/>
    </row>
    <row r="8" spans="1:20" ht="12" customHeight="1">
      <c r="A8" s="255"/>
      <c r="B8" s="244"/>
      <c r="C8" s="302"/>
      <c r="D8" s="302"/>
      <c r="E8" s="258"/>
      <c r="F8" s="258"/>
      <c r="G8" s="258" t="s">
        <v>236</v>
      </c>
      <c r="H8" s="258"/>
      <c r="I8" s="302"/>
      <c r="J8" s="244"/>
      <c r="K8" s="244"/>
      <c r="L8" s="254">
        <v>1</v>
      </c>
      <c r="M8" s="254">
        <v>2</v>
      </c>
      <c r="N8" s="254">
        <v>3</v>
      </c>
      <c r="O8" s="254">
        <v>4</v>
      </c>
      <c r="P8" s="254">
        <v>5</v>
      </c>
      <c r="Q8" s="254">
        <v>6</v>
      </c>
      <c r="R8" s="254">
        <v>7</v>
      </c>
      <c r="S8" s="254">
        <v>8</v>
      </c>
      <c r="T8" s="244"/>
    </row>
    <row r="9" spans="1:20" ht="12" customHeight="1">
      <c r="A9" s="255"/>
      <c r="B9" s="244"/>
      <c r="C9" s="259"/>
      <c r="D9" s="303"/>
      <c r="E9" s="259"/>
      <c r="F9" s="259"/>
      <c r="G9" s="259"/>
      <c r="H9" s="259"/>
      <c r="I9" s="303"/>
      <c r="J9" s="244"/>
      <c r="K9" s="244"/>
      <c r="L9" s="258"/>
      <c r="M9" s="302"/>
      <c r="N9" s="258" t="s">
        <v>238</v>
      </c>
      <c r="O9" s="258" t="s">
        <v>239</v>
      </c>
      <c r="P9" s="258" t="s">
        <v>89</v>
      </c>
      <c r="Q9" s="258" t="s">
        <v>240</v>
      </c>
      <c r="R9" s="258" t="s">
        <v>3</v>
      </c>
      <c r="S9" s="258" t="s">
        <v>3</v>
      </c>
      <c r="T9" s="244"/>
    </row>
    <row r="10" spans="1:20" ht="18" customHeight="1">
      <c r="A10" s="255"/>
      <c r="B10" s="244"/>
      <c r="C10" s="259" t="s">
        <v>84</v>
      </c>
      <c r="D10" s="303" t="s">
        <v>241</v>
      </c>
      <c r="E10" s="259" t="s">
        <v>177</v>
      </c>
      <c r="F10" s="259" t="s">
        <v>178</v>
      </c>
      <c r="G10" s="259" t="s">
        <v>242</v>
      </c>
      <c r="H10" s="259" t="s">
        <v>206</v>
      </c>
      <c r="I10" s="259" t="s">
        <v>198</v>
      </c>
      <c r="J10" s="244"/>
      <c r="K10" s="244"/>
      <c r="L10" s="259" t="s">
        <v>243</v>
      </c>
      <c r="M10" s="303" t="s">
        <v>9</v>
      </c>
      <c r="N10" s="259" t="s">
        <v>244</v>
      </c>
      <c r="O10" s="259" t="s">
        <v>245</v>
      </c>
      <c r="P10" s="259" t="s">
        <v>245</v>
      </c>
      <c r="Q10" s="259" t="s">
        <v>246</v>
      </c>
      <c r="R10" s="259" t="s">
        <v>247</v>
      </c>
      <c r="S10" s="259" t="s">
        <v>247</v>
      </c>
      <c r="T10" s="244"/>
    </row>
    <row r="11" spans="1:20" ht="18" customHeight="1">
      <c r="A11" s="255"/>
      <c r="B11" s="244"/>
      <c r="C11" s="259" t="s">
        <v>248</v>
      </c>
      <c r="D11" s="303"/>
      <c r="E11" s="259" t="s">
        <v>181</v>
      </c>
      <c r="F11" s="259" t="s">
        <v>182</v>
      </c>
      <c r="G11" s="259" t="s">
        <v>210</v>
      </c>
      <c r="H11" s="259" t="s">
        <v>211</v>
      </c>
      <c r="I11" s="259" t="s">
        <v>248</v>
      </c>
      <c r="J11" s="244"/>
      <c r="K11" s="244"/>
      <c r="L11" s="259" t="s">
        <v>249</v>
      </c>
      <c r="M11" s="303"/>
      <c r="N11" s="259" t="s">
        <v>250</v>
      </c>
      <c r="O11" s="259" t="s">
        <v>251</v>
      </c>
      <c r="P11" s="259" t="s">
        <v>252</v>
      </c>
      <c r="Q11" s="259"/>
      <c r="R11" s="259"/>
      <c r="S11" s="259"/>
      <c r="T11" s="244"/>
    </row>
    <row r="12" spans="1:20" ht="18" customHeight="1">
      <c r="A12" s="255"/>
      <c r="B12" s="244"/>
      <c r="C12" s="270"/>
      <c r="D12" s="304"/>
      <c r="E12" s="270"/>
      <c r="F12" s="270"/>
      <c r="G12" s="270" t="s">
        <v>62</v>
      </c>
      <c r="H12" s="270" t="s">
        <v>63</v>
      </c>
      <c r="I12" s="270" t="s">
        <v>187</v>
      </c>
      <c r="J12" s="244"/>
      <c r="K12" s="244" t="s">
        <v>264</v>
      </c>
      <c r="L12" s="270" t="s">
        <v>187</v>
      </c>
      <c r="M12" s="270" t="s">
        <v>187</v>
      </c>
      <c r="N12" s="270" t="s">
        <v>187</v>
      </c>
      <c r="O12" s="270" t="s">
        <v>187</v>
      </c>
      <c r="P12" s="270" t="s">
        <v>187</v>
      </c>
      <c r="Q12" s="270" t="s">
        <v>187</v>
      </c>
      <c r="R12" s="270" t="s">
        <v>187</v>
      </c>
      <c r="S12" s="270" t="s">
        <v>187</v>
      </c>
      <c r="T12" s="244"/>
    </row>
    <row r="13" spans="1:20" ht="18" customHeight="1">
      <c r="A13" s="255"/>
      <c r="B13" s="244"/>
      <c r="C13" s="271" t="s">
        <v>275</v>
      </c>
      <c r="D13" s="271"/>
      <c r="E13" s="305" t="s">
        <v>230</v>
      </c>
      <c r="F13" s="305" t="s">
        <v>266</v>
      </c>
      <c r="G13" s="305" t="s">
        <v>267</v>
      </c>
      <c r="H13" s="305" t="s">
        <v>268</v>
      </c>
      <c r="I13" s="275">
        <f>'Page 12-15'!H121</f>
        <v>0</v>
      </c>
      <c r="J13" s="255"/>
      <c r="K13" s="244" t="s">
        <v>276</v>
      </c>
      <c r="L13" s="306">
        <f>'Page 12-15'!K120</f>
        <v>0</v>
      </c>
      <c r="M13" s="306">
        <f>'Page 12-15'!L120</f>
        <v>0</v>
      </c>
      <c r="N13" s="306">
        <f>'Page 12-15'!M120</f>
        <v>0</v>
      </c>
      <c r="O13" s="306">
        <f>'Page 12-15'!N120</f>
        <v>0</v>
      </c>
      <c r="P13" s="306">
        <f>'Page 12-15'!O120</f>
        <v>0</v>
      </c>
      <c r="Q13" s="306">
        <f>'Page 12-15'!P120</f>
        <v>0</v>
      </c>
      <c r="R13" s="306">
        <f>'Page 12-15'!Q120</f>
        <v>0</v>
      </c>
      <c r="S13" s="306">
        <f>'Page 12-15'!R120</f>
        <v>0</v>
      </c>
      <c r="T13" s="244"/>
    </row>
    <row r="14" spans="1:20" ht="18" customHeight="1">
      <c r="A14" s="255"/>
      <c r="B14" s="305">
        <v>1</v>
      </c>
      <c r="C14" s="307"/>
      <c r="D14" s="307"/>
      <c r="E14" s="307"/>
      <c r="F14" s="307"/>
      <c r="G14" s="307"/>
      <c r="H14" s="307"/>
      <c r="I14" s="275">
        <f aca="true" t="shared" si="0" ref="I14:I38">SUM(L14:S14)</f>
        <v>0</v>
      </c>
      <c r="J14" s="305">
        <v>1</v>
      </c>
      <c r="K14" s="305">
        <v>1</v>
      </c>
      <c r="L14" s="308"/>
      <c r="M14" s="308"/>
      <c r="N14" s="308"/>
      <c r="O14" s="308"/>
      <c r="P14" s="308"/>
      <c r="Q14" s="308"/>
      <c r="R14" s="308"/>
      <c r="S14" s="308"/>
      <c r="T14" s="305">
        <v>1</v>
      </c>
    </row>
    <row r="15" spans="1:20" ht="18" customHeight="1">
      <c r="A15" s="255"/>
      <c r="B15" s="305">
        <v>2</v>
      </c>
      <c r="C15" s="286"/>
      <c r="D15" s="286"/>
      <c r="E15" s="286"/>
      <c r="F15" s="286"/>
      <c r="G15" s="286"/>
      <c r="H15" s="286"/>
      <c r="I15" s="275">
        <f t="shared" si="0"/>
        <v>0</v>
      </c>
      <c r="J15" s="305">
        <v>2</v>
      </c>
      <c r="K15" s="305">
        <v>2</v>
      </c>
      <c r="L15" s="309" t="s">
        <v>22</v>
      </c>
      <c r="M15" s="309"/>
      <c r="N15" s="309"/>
      <c r="O15" s="309"/>
      <c r="P15" s="309"/>
      <c r="Q15" s="309"/>
      <c r="R15" s="309"/>
      <c r="S15" s="309"/>
      <c r="T15" s="305">
        <f aca="true" t="shared" si="1" ref="T15:T38">T14+1</f>
        <v>2</v>
      </c>
    </row>
    <row r="16" spans="1:20" ht="18" customHeight="1">
      <c r="A16" s="255"/>
      <c r="B16" s="305">
        <f aca="true" t="shared" si="2" ref="B16:B22">B15+1</f>
        <v>3</v>
      </c>
      <c r="C16" s="287"/>
      <c r="D16" s="286"/>
      <c r="E16" s="287"/>
      <c r="F16" s="310"/>
      <c r="G16" s="287"/>
      <c r="H16" s="287"/>
      <c r="I16" s="275">
        <f t="shared" si="0"/>
        <v>0</v>
      </c>
      <c r="J16" s="305">
        <f aca="true" t="shared" si="3" ref="J16:K22">J15+1</f>
        <v>3</v>
      </c>
      <c r="K16" s="305">
        <f t="shared" si="3"/>
        <v>3</v>
      </c>
      <c r="L16" s="285"/>
      <c r="M16" s="285"/>
      <c r="N16" s="285"/>
      <c r="O16" s="285"/>
      <c r="P16" s="285"/>
      <c r="Q16" s="285"/>
      <c r="R16" s="285"/>
      <c r="S16" s="285"/>
      <c r="T16" s="305">
        <f t="shared" si="1"/>
        <v>3</v>
      </c>
    </row>
    <row r="17" spans="1:20" ht="18" customHeight="1">
      <c r="A17" s="255"/>
      <c r="B17" s="305">
        <f t="shared" si="2"/>
        <v>4</v>
      </c>
      <c r="C17" s="286"/>
      <c r="D17" s="286"/>
      <c r="E17" s="286"/>
      <c r="F17" s="286"/>
      <c r="G17" s="286"/>
      <c r="H17" s="286"/>
      <c r="I17" s="275">
        <f t="shared" si="0"/>
        <v>0</v>
      </c>
      <c r="J17" s="305">
        <f t="shared" si="3"/>
        <v>4</v>
      </c>
      <c r="K17" s="305">
        <f t="shared" si="3"/>
        <v>4</v>
      </c>
      <c r="L17" s="309"/>
      <c r="M17" s="309"/>
      <c r="N17" s="309"/>
      <c r="O17" s="309"/>
      <c r="P17" s="309"/>
      <c r="Q17" s="309"/>
      <c r="R17" s="309"/>
      <c r="S17" s="309"/>
      <c r="T17" s="305">
        <f t="shared" si="1"/>
        <v>4</v>
      </c>
    </row>
    <row r="18" spans="1:20" ht="18" customHeight="1">
      <c r="A18" s="255"/>
      <c r="B18" s="305">
        <f t="shared" si="2"/>
        <v>5</v>
      </c>
      <c r="C18" s="286"/>
      <c r="D18" s="286"/>
      <c r="E18" s="286"/>
      <c r="F18" s="286"/>
      <c r="G18" s="286"/>
      <c r="H18" s="286"/>
      <c r="I18" s="275">
        <f t="shared" si="0"/>
        <v>0</v>
      </c>
      <c r="J18" s="305">
        <f t="shared" si="3"/>
        <v>5</v>
      </c>
      <c r="K18" s="305">
        <f t="shared" si="3"/>
        <v>5</v>
      </c>
      <c r="L18" s="309"/>
      <c r="M18" s="309"/>
      <c r="N18" s="309"/>
      <c r="O18" s="309"/>
      <c r="P18" s="309"/>
      <c r="Q18" s="309"/>
      <c r="R18" s="309"/>
      <c r="S18" s="309"/>
      <c r="T18" s="305">
        <f t="shared" si="1"/>
        <v>5</v>
      </c>
    </row>
    <row r="19" spans="1:20" ht="18" customHeight="1">
      <c r="A19" s="255"/>
      <c r="B19" s="305">
        <f t="shared" si="2"/>
        <v>6</v>
      </c>
      <c r="C19" s="286"/>
      <c r="D19" s="286"/>
      <c r="E19" s="286"/>
      <c r="F19" s="286"/>
      <c r="G19" s="286"/>
      <c r="H19" s="286"/>
      <c r="I19" s="275">
        <f t="shared" si="0"/>
        <v>0</v>
      </c>
      <c r="J19" s="305">
        <f t="shared" si="3"/>
        <v>6</v>
      </c>
      <c r="K19" s="305">
        <f t="shared" si="3"/>
        <v>6</v>
      </c>
      <c r="L19" s="309"/>
      <c r="M19" s="309"/>
      <c r="N19" s="309"/>
      <c r="O19" s="309"/>
      <c r="P19" s="309"/>
      <c r="Q19" s="309"/>
      <c r="R19" s="309"/>
      <c r="S19" s="309"/>
      <c r="T19" s="305">
        <f t="shared" si="1"/>
        <v>6</v>
      </c>
    </row>
    <row r="20" spans="1:20" ht="18" customHeight="1">
      <c r="A20" s="255"/>
      <c r="B20" s="305">
        <f t="shared" si="2"/>
        <v>7</v>
      </c>
      <c r="C20" s="286"/>
      <c r="D20" s="286"/>
      <c r="E20" s="286"/>
      <c r="F20" s="286"/>
      <c r="G20" s="286"/>
      <c r="H20" s="286"/>
      <c r="I20" s="275">
        <f t="shared" si="0"/>
        <v>0</v>
      </c>
      <c r="J20" s="305">
        <f t="shared" si="3"/>
        <v>7</v>
      </c>
      <c r="K20" s="305">
        <f t="shared" si="3"/>
        <v>7</v>
      </c>
      <c r="L20" s="309"/>
      <c r="M20" s="309"/>
      <c r="N20" s="309"/>
      <c r="O20" s="309"/>
      <c r="P20" s="309"/>
      <c r="Q20" s="309"/>
      <c r="R20" s="309"/>
      <c r="S20" s="309"/>
      <c r="T20" s="305">
        <f t="shared" si="1"/>
        <v>7</v>
      </c>
    </row>
    <row r="21" spans="1:20" ht="18" customHeight="1">
      <c r="A21" s="255"/>
      <c r="B21" s="305">
        <f t="shared" si="2"/>
        <v>8</v>
      </c>
      <c r="C21" s="286"/>
      <c r="D21" s="286"/>
      <c r="E21" s="286"/>
      <c r="F21" s="286"/>
      <c r="G21" s="286"/>
      <c r="H21" s="286"/>
      <c r="I21" s="275">
        <f t="shared" si="0"/>
        <v>0</v>
      </c>
      <c r="J21" s="305">
        <f t="shared" si="3"/>
        <v>8</v>
      </c>
      <c r="K21" s="305">
        <f t="shared" si="3"/>
        <v>8</v>
      </c>
      <c r="L21" s="309"/>
      <c r="M21" s="309"/>
      <c r="N21" s="309"/>
      <c r="O21" s="309"/>
      <c r="P21" s="309"/>
      <c r="Q21" s="309"/>
      <c r="R21" s="309"/>
      <c r="S21" s="309"/>
      <c r="T21" s="305">
        <f t="shared" si="1"/>
        <v>8</v>
      </c>
    </row>
    <row r="22" spans="1:20" ht="18" customHeight="1">
      <c r="A22" s="255"/>
      <c r="B22" s="305">
        <f t="shared" si="2"/>
        <v>9</v>
      </c>
      <c r="C22" s="287"/>
      <c r="D22" s="286"/>
      <c r="E22" s="287" t="s">
        <v>22</v>
      </c>
      <c r="F22" s="310"/>
      <c r="G22" s="287"/>
      <c r="H22" s="311"/>
      <c r="I22" s="275">
        <f t="shared" si="0"/>
        <v>0</v>
      </c>
      <c r="J22" s="305">
        <f t="shared" si="3"/>
        <v>9</v>
      </c>
      <c r="K22" s="305">
        <f t="shared" si="3"/>
        <v>9</v>
      </c>
      <c r="L22" s="285"/>
      <c r="M22" s="285"/>
      <c r="N22" s="285"/>
      <c r="O22" s="285" t="s">
        <v>22</v>
      </c>
      <c r="P22" s="285"/>
      <c r="Q22" s="285"/>
      <c r="R22" s="285"/>
      <c r="S22" s="285"/>
      <c r="T22" s="305">
        <f t="shared" si="1"/>
        <v>9</v>
      </c>
    </row>
    <row r="23" spans="1:20" ht="18" customHeight="1">
      <c r="A23" s="255"/>
      <c r="B23" s="270">
        <f aca="true" t="shared" si="4" ref="B23:B38">SUM(B22+1)</f>
        <v>10</v>
      </c>
      <c r="C23" s="287"/>
      <c r="D23" s="286"/>
      <c r="E23" s="287"/>
      <c r="F23" s="310" t="s">
        <v>22</v>
      </c>
      <c r="G23" s="287"/>
      <c r="H23" s="311"/>
      <c r="I23" s="275">
        <f t="shared" si="0"/>
        <v>0</v>
      </c>
      <c r="J23" s="270">
        <f aca="true" t="shared" si="5" ref="J23:K38">SUM(J22+1)</f>
        <v>10</v>
      </c>
      <c r="K23" s="270">
        <f t="shared" si="5"/>
        <v>10</v>
      </c>
      <c r="L23" s="285"/>
      <c r="M23" s="285"/>
      <c r="N23" s="285"/>
      <c r="O23" s="285"/>
      <c r="P23" s="285"/>
      <c r="Q23" s="285"/>
      <c r="R23" s="285"/>
      <c r="S23" s="285"/>
      <c r="T23" s="305">
        <f t="shared" si="1"/>
        <v>10</v>
      </c>
    </row>
    <row r="24" spans="1:20" ht="18" customHeight="1">
      <c r="A24" s="255"/>
      <c r="B24" s="270">
        <f t="shared" si="4"/>
        <v>11</v>
      </c>
      <c r="C24" s="287"/>
      <c r="D24" s="286"/>
      <c r="E24" s="287"/>
      <c r="F24" s="310"/>
      <c r="G24" s="287"/>
      <c r="H24" s="311"/>
      <c r="I24" s="275">
        <f t="shared" si="0"/>
        <v>0</v>
      </c>
      <c r="J24" s="270">
        <f t="shared" si="5"/>
        <v>11</v>
      </c>
      <c r="K24" s="270">
        <f t="shared" si="5"/>
        <v>11</v>
      </c>
      <c r="L24" s="285" t="s">
        <v>22</v>
      </c>
      <c r="M24" s="285"/>
      <c r="N24" s="285"/>
      <c r="O24" s="285"/>
      <c r="P24" s="285"/>
      <c r="Q24" s="285"/>
      <c r="R24" s="285"/>
      <c r="S24" s="285"/>
      <c r="T24" s="305">
        <f t="shared" si="1"/>
        <v>11</v>
      </c>
    </row>
    <row r="25" spans="1:20" ht="18" customHeight="1">
      <c r="A25" s="255"/>
      <c r="B25" s="270">
        <f t="shared" si="4"/>
        <v>12</v>
      </c>
      <c r="C25" s="287"/>
      <c r="D25" s="286"/>
      <c r="E25" s="287"/>
      <c r="F25" s="310"/>
      <c r="G25" s="287"/>
      <c r="H25" s="311"/>
      <c r="I25" s="275">
        <f t="shared" si="0"/>
        <v>0</v>
      </c>
      <c r="J25" s="270">
        <f t="shared" si="5"/>
        <v>12</v>
      </c>
      <c r="K25" s="270">
        <f t="shared" si="5"/>
        <v>12</v>
      </c>
      <c r="L25" s="285"/>
      <c r="M25" s="285"/>
      <c r="N25" s="285"/>
      <c r="O25" s="285"/>
      <c r="P25" s="285"/>
      <c r="Q25" s="285"/>
      <c r="R25" s="285"/>
      <c r="S25" s="285"/>
      <c r="T25" s="305">
        <f t="shared" si="1"/>
        <v>12</v>
      </c>
    </row>
    <row r="26" spans="1:20" ht="18" customHeight="1">
      <c r="A26" s="255"/>
      <c r="B26" s="270">
        <f t="shared" si="4"/>
        <v>13</v>
      </c>
      <c r="C26" s="287"/>
      <c r="D26" s="286"/>
      <c r="E26" s="287"/>
      <c r="F26" s="310"/>
      <c r="G26" s="287"/>
      <c r="H26" s="311"/>
      <c r="I26" s="275">
        <f t="shared" si="0"/>
        <v>0</v>
      </c>
      <c r="J26" s="270">
        <f t="shared" si="5"/>
        <v>13</v>
      </c>
      <c r="K26" s="270">
        <f t="shared" si="5"/>
        <v>13</v>
      </c>
      <c r="L26" s="285"/>
      <c r="M26" s="285"/>
      <c r="N26" s="285"/>
      <c r="O26" s="285"/>
      <c r="P26" s="285"/>
      <c r="Q26" s="285"/>
      <c r="R26" s="285"/>
      <c r="S26" s="285"/>
      <c r="T26" s="305">
        <f t="shared" si="1"/>
        <v>13</v>
      </c>
    </row>
    <row r="27" spans="1:20" ht="18" customHeight="1">
      <c r="A27" s="255"/>
      <c r="B27" s="270">
        <f t="shared" si="4"/>
        <v>14</v>
      </c>
      <c r="C27" s="287"/>
      <c r="D27" s="286"/>
      <c r="E27" s="287"/>
      <c r="F27" s="310"/>
      <c r="G27" s="287"/>
      <c r="H27" s="311"/>
      <c r="I27" s="275">
        <f t="shared" si="0"/>
        <v>0</v>
      </c>
      <c r="J27" s="270">
        <f t="shared" si="5"/>
        <v>14</v>
      </c>
      <c r="K27" s="270">
        <f t="shared" si="5"/>
        <v>14</v>
      </c>
      <c r="L27" s="285"/>
      <c r="M27" s="285"/>
      <c r="N27" s="285"/>
      <c r="O27" s="285"/>
      <c r="P27" s="285"/>
      <c r="Q27" s="285"/>
      <c r="R27" s="285"/>
      <c r="S27" s="285"/>
      <c r="T27" s="305">
        <f t="shared" si="1"/>
        <v>14</v>
      </c>
    </row>
    <row r="28" spans="1:20" ht="18" customHeight="1">
      <c r="A28" s="255"/>
      <c r="B28" s="270">
        <f t="shared" si="4"/>
        <v>15</v>
      </c>
      <c r="C28" s="287"/>
      <c r="D28" s="286"/>
      <c r="E28" s="287"/>
      <c r="F28" s="310"/>
      <c r="G28" s="287"/>
      <c r="H28" s="311"/>
      <c r="I28" s="275">
        <f t="shared" si="0"/>
        <v>0</v>
      </c>
      <c r="J28" s="270">
        <f t="shared" si="5"/>
        <v>15</v>
      </c>
      <c r="K28" s="270">
        <f t="shared" si="5"/>
        <v>15</v>
      </c>
      <c r="L28" s="285"/>
      <c r="M28" s="285"/>
      <c r="N28" s="285"/>
      <c r="O28" s="285"/>
      <c r="P28" s="285"/>
      <c r="Q28" s="285"/>
      <c r="R28" s="285"/>
      <c r="S28" s="285"/>
      <c r="T28" s="305">
        <f t="shared" si="1"/>
        <v>15</v>
      </c>
    </row>
    <row r="29" spans="1:20" ht="18" customHeight="1">
      <c r="A29" s="255"/>
      <c r="B29" s="270">
        <f t="shared" si="4"/>
        <v>16</v>
      </c>
      <c r="C29" s="287"/>
      <c r="D29" s="286"/>
      <c r="E29" s="287"/>
      <c r="F29" s="310"/>
      <c r="G29" s="287"/>
      <c r="H29" s="311"/>
      <c r="I29" s="275">
        <f t="shared" si="0"/>
        <v>0</v>
      </c>
      <c r="J29" s="270">
        <f t="shared" si="5"/>
        <v>16</v>
      </c>
      <c r="K29" s="270">
        <f t="shared" si="5"/>
        <v>16</v>
      </c>
      <c r="L29" s="285"/>
      <c r="M29" s="285"/>
      <c r="N29" s="285"/>
      <c r="O29" s="285"/>
      <c r="P29" s="285"/>
      <c r="Q29" s="285"/>
      <c r="R29" s="285"/>
      <c r="S29" s="285"/>
      <c r="T29" s="305">
        <f t="shared" si="1"/>
        <v>16</v>
      </c>
    </row>
    <row r="30" spans="1:20" ht="18" customHeight="1">
      <c r="A30" s="255"/>
      <c r="B30" s="270">
        <f t="shared" si="4"/>
        <v>17</v>
      </c>
      <c r="C30" s="287"/>
      <c r="D30" s="286"/>
      <c r="E30" s="287"/>
      <c r="F30" s="310"/>
      <c r="G30" s="287"/>
      <c r="H30" s="311"/>
      <c r="I30" s="275">
        <f t="shared" si="0"/>
        <v>0</v>
      </c>
      <c r="J30" s="270">
        <f t="shared" si="5"/>
        <v>17</v>
      </c>
      <c r="K30" s="270">
        <f t="shared" si="5"/>
        <v>17</v>
      </c>
      <c r="L30" s="285"/>
      <c r="M30" s="285"/>
      <c r="N30" s="285"/>
      <c r="O30" s="285"/>
      <c r="P30" s="285"/>
      <c r="Q30" s="285"/>
      <c r="R30" s="285"/>
      <c r="S30" s="285"/>
      <c r="T30" s="305">
        <f t="shared" si="1"/>
        <v>17</v>
      </c>
    </row>
    <row r="31" spans="1:20" ht="18" customHeight="1">
      <c r="A31" s="255"/>
      <c r="B31" s="270">
        <f t="shared" si="4"/>
        <v>18</v>
      </c>
      <c r="C31" s="287"/>
      <c r="D31" s="286"/>
      <c r="E31" s="287"/>
      <c r="F31" s="310"/>
      <c r="G31" s="287"/>
      <c r="H31" s="311"/>
      <c r="I31" s="275">
        <f t="shared" si="0"/>
        <v>0</v>
      </c>
      <c r="J31" s="270">
        <f t="shared" si="5"/>
        <v>18</v>
      </c>
      <c r="K31" s="270">
        <f t="shared" si="5"/>
        <v>18</v>
      </c>
      <c r="L31" s="285"/>
      <c r="M31" s="285"/>
      <c r="N31" s="285"/>
      <c r="O31" s="285"/>
      <c r="P31" s="285"/>
      <c r="Q31" s="285"/>
      <c r="R31" s="285"/>
      <c r="S31" s="285"/>
      <c r="T31" s="305">
        <f t="shared" si="1"/>
        <v>18</v>
      </c>
    </row>
    <row r="32" spans="1:20" ht="18" customHeight="1">
      <c r="A32" s="255"/>
      <c r="B32" s="270">
        <f t="shared" si="4"/>
        <v>19</v>
      </c>
      <c r="C32" s="287"/>
      <c r="D32" s="286"/>
      <c r="E32" s="287"/>
      <c r="F32" s="310"/>
      <c r="G32" s="287"/>
      <c r="H32" s="311"/>
      <c r="I32" s="275">
        <f t="shared" si="0"/>
        <v>0</v>
      </c>
      <c r="J32" s="270">
        <f t="shared" si="5"/>
        <v>19</v>
      </c>
      <c r="K32" s="270">
        <f t="shared" si="5"/>
        <v>19</v>
      </c>
      <c r="L32" s="285"/>
      <c r="M32" s="285"/>
      <c r="N32" s="285"/>
      <c r="O32" s="285"/>
      <c r="P32" s="285"/>
      <c r="Q32" s="285"/>
      <c r="R32" s="285"/>
      <c r="S32" s="285"/>
      <c r="T32" s="305">
        <f t="shared" si="1"/>
        <v>19</v>
      </c>
    </row>
    <row r="33" spans="1:20" ht="18" customHeight="1">
      <c r="A33" s="255"/>
      <c r="B33" s="270">
        <f t="shared" si="4"/>
        <v>20</v>
      </c>
      <c r="C33" s="287"/>
      <c r="D33" s="286"/>
      <c r="E33" s="287"/>
      <c r="F33" s="310"/>
      <c r="G33" s="287"/>
      <c r="H33" s="311"/>
      <c r="I33" s="275">
        <f t="shared" si="0"/>
        <v>0</v>
      </c>
      <c r="J33" s="270">
        <f t="shared" si="5"/>
        <v>20</v>
      </c>
      <c r="K33" s="270">
        <f t="shared" si="5"/>
        <v>20</v>
      </c>
      <c r="L33" s="285"/>
      <c r="M33" s="285"/>
      <c r="N33" s="285"/>
      <c r="O33" s="285"/>
      <c r="P33" s="285"/>
      <c r="Q33" s="285"/>
      <c r="R33" s="285"/>
      <c r="S33" s="285"/>
      <c r="T33" s="305">
        <f t="shared" si="1"/>
        <v>20</v>
      </c>
    </row>
    <row r="34" spans="1:20" ht="18" customHeight="1">
      <c r="A34" s="255"/>
      <c r="B34" s="270">
        <f t="shared" si="4"/>
        <v>21</v>
      </c>
      <c r="C34" s="287"/>
      <c r="D34" s="286"/>
      <c r="E34" s="287"/>
      <c r="F34" s="310"/>
      <c r="G34" s="287"/>
      <c r="H34" s="311"/>
      <c r="I34" s="275">
        <f t="shared" si="0"/>
        <v>0</v>
      </c>
      <c r="J34" s="270">
        <f t="shared" si="5"/>
        <v>21</v>
      </c>
      <c r="K34" s="270">
        <f t="shared" si="5"/>
        <v>21</v>
      </c>
      <c r="L34" s="285"/>
      <c r="M34" s="285"/>
      <c r="N34" s="285"/>
      <c r="O34" s="285"/>
      <c r="P34" s="285"/>
      <c r="Q34" s="285"/>
      <c r="R34" s="285"/>
      <c r="S34" s="285"/>
      <c r="T34" s="305">
        <f t="shared" si="1"/>
        <v>21</v>
      </c>
    </row>
    <row r="35" spans="1:20" ht="18" customHeight="1">
      <c r="A35" s="255"/>
      <c r="B35" s="270">
        <f t="shared" si="4"/>
        <v>22</v>
      </c>
      <c r="C35" s="287"/>
      <c r="D35" s="286"/>
      <c r="E35" s="287"/>
      <c r="F35" s="310"/>
      <c r="G35" s="287"/>
      <c r="H35" s="311"/>
      <c r="I35" s="275">
        <f t="shared" si="0"/>
        <v>0</v>
      </c>
      <c r="J35" s="270">
        <f t="shared" si="5"/>
        <v>22</v>
      </c>
      <c r="K35" s="270">
        <f t="shared" si="5"/>
        <v>22</v>
      </c>
      <c r="L35" s="285"/>
      <c r="M35" s="285"/>
      <c r="N35" s="285"/>
      <c r="O35" s="285"/>
      <c r="P35" s="285"/>
      <c r="Q35" s="285"/>
      <c r="R35" s="285"/>
      <c r="S35" s="285"/>
      <c r="T35" s="305">
        <f t="shared" si="1"/>
        <v>22</v>
      </c>
    </row>
    <row r="36" spans="1:20" ht="17.25" customHeight="1">
      <c r="A36" s="255"/>
      <c r="B36" s="270">
        <f t="shared" si="4"/>
        <v>23</v>
      </c>
      <c r="C36" s="287"/>
      <c r="D36" s="286"/>
      <c r="E36" s="287"/>
      <c r="F36" s="310"/>
      <c r="G36" s="287"/>
      <c r="H36" s="311"/>
      <c r="I36" s="275">
        <f t="shared" si="0"/>
        <v>0</v>
      </c>
      <c r="J36" s="270">
        <f t="shared" si="5"/>
        <v>23</v>
      </c>
      <c r="K36" s="270">
        <f t="shared" si="5"/>
        <v>23</v>
      </c>
      <c r="L36" s="285"/>
      <c r="M36" s="285"/>
      <c r="N36" s="285"/>
      <c r="O36" s="285"/>
      <c r="P36" s="285"/>
      <c r="Q36" s="285"/>
      <c r="R36" s="285"/>
      <c r="S36" s="285"/>
      <c r="T36" s="305">
        <f t="shared" si="1"/>
        <v>23</v>
      </c>
    </row>
    <row r="37" spans="1:20" ht="18" customHeight="1">
      <c r="A37" s="255"/>
      <c r="B37" s="270">
        <f t="shared" si="4"/>
        <v>24</v>
      </c>
      <c r="C37" s="287"/>
      <c r="D37" s="286"/>
      <c r="E37" s="287"/>
      <c r="F37" s="310"/>
      <c r="G37" s="287"/>
      <c r="H37" s="311"/>
      <c r="I37" s="275">
        <f t="shared" si="0"/>
        <v>0</v>
      </c>
      <c r="J37" s="270">
        <f t="shared" si="5"/>
        <v>24</v>
      </c>
      <c r="K37" s="270">
        <f t="shared" si="5"/>
        <v>24</v>
      </c>
      <c r="L37" s="285"/>
      <c r="M37" s="285"/>
      <c r="N37" s="285"/>
      <c r="O37" s="285"/>
      <c r="P37" s="285"/>
      <c r="Q37" s="285"/>
      <c r="R37" s="285"/>
      <c r="S37" s="285"/>
      <c r="T37" s="305">
        <f t="shared" si="1"/>
        <v>24</v>
      </c>
    </row>
    <row r="38" spans="1:20" ht="18" customHeight="1">
      <c r="A38" s="255"/>
      <c r="B38" s="270">
        <f t="shared" si="4"/>
        <v>25</v>
      </c>
      <c r="C38" s="287"/>
      <c r="D38" s="286"/>
      <c r="E38" s="287"/>
      <c r="F38" s="310"/>
      <c r="G38" s="287"/>
      <c r="H38" s="311"/>
      <c r="I38" s="275">
        <f t="shared" si="0"/>
        <v>0</v>
      </c>
      <c r="J38" s="270">
        <f t="shared" si="5"/>
        <v>25</v>
      </c>
      <c r="K38" s="270">
        <f t="shared" si="5"/>
        <v>25</v>
      </c>
      <c r="L38" s="285" t="s">
        <v>22</v>
      </c>
      <c r="M38" s="285" t="s">
        <v>22</v>
      </c>
      <c r="N38" s="285" t="s">
        <v>22</v>
      </c>
      <c r="O38" s="285" t="s">
        <v>22</v>
      </c>
      <c r="P38" s="285"/>
      <c r="Q38" s="285"/>
      <c r="R38" s="285"/>
      <c r="S38" s="285"/>
      <c r="T38" s="305">
        <f t="shared" si="1"/>
        <v>25</v>
      </c>
    </row>
    <row r="39" spans="1:20" ht="18" customHeight="1">
      <c r="A39" s="255"/>
      <c r="B39" s="244"/>
      <c r="C39" s="254"/>
      <c r="D39" s="244"/>
      <c r="E39" s="244" t="s">
        <v>277</v>
      </c>
      <c r="F39" s="244"/>
      <c r="G39" s="244"/>
      <c r="H39" s="254"/>
      <c r="I39" s="379">
        <f>SUM(I13:I38)</f>
        <v>0</v>
      </c>
      <c r="J39" s="244"/>
      <c r="K39" s="244" t="s">
        <v>176</v>
      </c>
      <c r="L39" s="306">
        <f aca="true" t="shared" si="6" ref="L39:S39">SUM(L13:L38)</f>
        <v>0</v>
      </c>
      <c r="M39" s="306">
        <f t="shared" si="6"/>
        <v>0</v>
      </c>
      <c r="N39" s="306">
        <f t="shared" si="6"/>
        <v>0</v>
      </c>
      <c r="O39" s="306">
        <f t="shared" si="6"/>
        <v>0</v>
      </c>
      <c r="P39" s="306">
        <f t="shared" si="6"/>
        <v>0</v>
      </c>
      <c r="Q39" s="306">
        <f t="shared" si="6"/>
        <v>0</v>
      </c>
      <c r="R39" s="306">
        <f t="shared" si="6"/>
        <v>0</v>
      </c>
      <c r="S39" s="306">
        <f t="shared" si="6"/>
        <v>0</v>
      </c>
      <c r="T39" s="244"/>
    </row>
    <row r="40" spans="1:20" ht="18" customHeight="1">
      <c r="A40" s="255"/>
      <c r="B40" s="244"/>
      <c r="C40" s="254"/>
      <c r="D40" s="244"/>
      <c r="E40" s="244" t="s">
        <v>262</v>
      </c>
      <c r="F40" s="244"/>
      <c r="G40" s="244"/>
      <c r="H40" s="254"/>
      <c r="I40" s="380"/>
      <c r="J40" s="244"/>
      <c r="K40" s="244"/>
      <c r="L40" s="244" t="s">
        <v>278</v>
      </c>
      <c r="M40" s="244"/>
      <c r="N40" s="244"/>
      <c r="O40" s="244"/>
      <c r="P40" s="244"/>
      <c r="Q40" s="244"/>
      <c r="R40" s="244"/>
      <c r="S40" s="244"/>
      <c r="T40" s="244"/>
    </row>
    <row r="41" spans="1:20" ht="18" customHeight="1">
      <c r="A41" s="255"/>
      <c r="B41" s="244"/>
      <c r="C41" s="254"/>
      <c r="D41" s="244"/>
      <c r="E41" s="244"/>
      <c r="F41" s="244"/>
      <c r="G41" s="244"/>
      <c r="H41" s="254"/>
      <c r="I41" s="312"/>
      <c r="J41" s="244"/>
      <c r="K41" s="244"/>
      <c r="L41" s="244"/>
      <c r="M41" s="244"/>
      <c r="N41" s="244"/>
      <c r="O41" s="244"/>
      <c r="P41" s="244"/>
      <c r="Q41" s="244"/>
      <c r="R41" s="244"/>
      <c r="S41" s="244"/>
      <c r="T41" s="244"/>
    </row>
    <row r="42" spans="1:20" ht="18" customHeight="1">
      <c r="A42" s="255"/>
      <c r="B42" s="244"/>
      <c r="C42" s="254"/>
      <c r="D42" s="244"/>
      <c r="E42" s="257" t="s">
        <v>22</v>
      </c>
      <c r="F42" s="244"/>
      <c r="G42" s="244"/>
      <c r="H42" s="254"/>
      <c r="I42" s="244"/>
      <c r="J42" s="244"/>
      <c r="K42" s="244"/>
      <c r="L42" s="244"/>
      <c r="M42" s="244"/>
      <c r="N42" s="244"/>
      <c r="O42" s="244"/>
      <c r="P42" s="244"/>
      <c r="Q42" s="244"/>
      <c r="R42" s="244"/>
      <c r="S42" s="244"/>
      <c r="T42" s="244"/>
    </row>
    <row r="43" spans="1:20" ht="18" customHeight="1">
      <c r="A43" s="255"/>
      <c r="B43" s="244"/>
      <c r="C43" s="254"/>
      <c r="D43" s="244"/>
      <c r="E43" s="254" t="s">
        <v>272</v>
      </c>
      <c r="F43" s="244"/>
      <c r="G43" s="244"/>
      <c r="H43" s="254"/>
      <c r="I43" s="367" t="s">
        <v>386</v>
      </c>
      <c r="J43" s="367"/>
      <c r="K43" s="244"/>
      <c r="L43" s="244"/>
      <c r="M43" s="244"/>
      <c r="N43" s="244"/>
      <c r="O43" s="244" t="s">
        <v>273</v>
      </c>
      <c r="P43" s="244"/>
      <c r="Q43" s="244"/>
      <c r="R43" s="244"/>
      <c r="S43" s="367" t="s">
        <v>386</v>
      </c>
      <c r="T43" s="367"/>
    </row>
    <row r="44" spans="1:20" ht="18" customHeight="1">
      <c r="A44" s="255"/>
      <c r="B44" s="244"/>
      <c r="C44" s="297" t="s">
        <v>17</v>
      </c>
      <c r="D44" s="246" t="str">
        <f>'Page 12-15'!D44</f>
        <v> </v>
      </c>
      <c r="E44" s="255"/>
      <c r="F44" s="244"/>
      <c r="G44" s="297" t="s">
        <v>18</v>
      </c>
      <c r="H44" s="255"/>
      <c r="I44" s="298" t="str">
        <f>'Page 12-15'!H44</f>
        <v> </v>
      </c>
      <c r="J44" s="244"/>
      <c r="K44" s="244"/>
      <c r="L44" s="244"/>
      <c r="M44" s="297" t="s">
        <v>17</v>
      </c>
      <c r="N44" s="371" t="str">
        <f>D44</f>
        <v> </v>
      </c>
      <c r="O44" s="372"/>
      <c r="P44" s="244"/>
      <c r="Q44" s="244"/>
      <c r="R44" s="297" t="s">
        <v>18</v>
      </c>
      <c r="S44" s="298" t="str">
        <f>I44</f>
        <v> </v>
      </c>
      <c r="T44" s="244"/>
    </row>
    <row r="45" spans="1:20" ht="10.5">
      <c r="A45" s="255"/>
      <c r="B45" s="244"/>
      <c r="C45" s="244"/>
      <c r="D45" s="244"/>
      <c r="E45" s="244"/>
      <c r="F45" s="244"/>
      <c r="G45" s="244"/>
      <c r="H45" s="255"/>
      <c r="I45" s="244"/>
      <c r="J45" s="244"/>
      <c r="K45" s="244"/>
      <c r="L45" s="244"/>
      <c r="M45" s="244"/>
      <c r="N45" s="244"/>
      <c r="O45" s="244"/>
      <c r="P45" s="244"/>
      <c r="Q45" s="244"/>
      <c r="R45" s="244"/>
      <c r="S45" s="244"/>
      <c r="T45" s="244"/>
    </row>
    <row r="46" spans="1:20" ht="19.5" customHeight="1">
      <c r="A46" s="255"/>
      <c r="B46" s="244" t="s">
        <v>100</v>
      </c>
      <c r="C46" s="244"/>
      <c r="D46" s="246" t="str">
        <f>D3</f>
        <v> </v>
      </c>
      <c r="E46" s="255"/>
      <c r="F46" s="255"/>
      <c r="G46" s="255"/>
      <c r="H46" s="255"/>
      <c r="I46" s="255"/>
      <c r="J46" s="255"/>
      <c r="K46" s="255"/>
      <c r="L46" s="244" t="s">
        <v>233</v>
      </c>
      <c r="M46" s="244"/>
      <c r="N46" s="371" t="str">
        <f>D46</f>
        <v> </v>
      </c>
      <c r="O46" s="372"/>
      <c r="P46" s="255"/>
      <c r="Q46" s="299"/>
      <c r="R46" s="255"/>
      <c r="S46" s="255"/>
      <c r="T46" s="244"/>
    </row>
    <row r="47" spans="1:20" ht="10.5">
      <c r="A47" s="255"/>
      <c r="B47" s="244"/>
      <c r="C47" s="244"/>
      <c r="D47" s="255"/>
      <c r="E47" s="255"/>
      <c r="F47" s="255"/>
      <c r="G47" s="255"/>
      <c r="H47" s="255"/>
      <c r="I47" s="255"/>
      <c r="J47" s="255"/>
      <c r="K47" s="255"/>
      <c r="L47" s="255"/>
      <c r="M47" s="255"/>
      <c r="N47" s="255"/>
      <c r="O47" s="255"/>
      <c r="P47" s="255"/>
      <c r="Q47" s="255"/>
      <c r="R47" s="255"/>
      <c r="S47" s="255"/>
      <c r="T47" s="244"/>
    </row>
    <row r="48" spans="1:20" ht="10.5">
      <c r="A48" s="255"/>
      <c r="B48" s="244"/>
      <c r="C48" s="244"/>
      <c r="D48" s="255"/>
      <c r="E48" s="300" t="s">
        <v>234</v>
      </c>
      <c r="F48" s="255"/>
      <c r="G48" s="255"/>
      <c r="H48" s="255"/>
      <c r="I48" s="255"/>
      <c r="J48" s="255"/>
      <c r="K48" s="255"/>
      <c r="L48" s="255"/>
      <c r="M48" s="255"/>
      <c r="N48" s="255"/>
      <c r="O48" s="301" t="s">
        <v>235</v>
      </c>
      <c r="P48" s="244"/>
      <c r="Q48" s="244"/>
      <c r="R48" s="255"/>
      <c r="S48" s="255"/>
      <c r="T48" s="244"/>
    </row>
    <row r="49" spans="1:20" ht="10.5">
      <c r="A49" s="255"/>
      <c r="B49" s="244"/>
      <c r="C49" s="244"/>
      <c r="D49" s="244"/>
      <c r="E49" s="244"/>
      <c r="F49" s="244"/>
      <c r="G49" s="244"/>
      <c r="H49" s="244"/>
      <c r="I49" s="244"/>
      <c r="J49" s="244"/>
      <c r="K49" s="244"/>
      <c r="L49" s="244"/>
      <c r="M49" s="244"/>
      <c r="N49" s="244"/>
      <c r="O49" s="244"/>
      <c r="P49" s="244"/>
      <c r="Q49" s="244"/>
      <c r="R49" s="244"/>
      <c r="S49" s="244"/>
      <c r="T49" s="244"/>
    </row>
    <row r="50" spans="1:20" ht="10.5">
      <c r="A50" s="255"/>
      <c r="B50" s="244"/>
      <c r="C50" s="244" t="s">
        <v>22</v>
      </c>
      <c r="D50" s="244"/>
      <c r="E50" s="244"/>
      <c r="F50" s="244"/>
      <c r="G50" s="244"/>
      <c r="H50" s="244"/>
      <c r="I50" s="244"/>
      <c r="J50" s="244"/>
      <c r="K50" s="244"/>
      <c r="L50" s="244" t="s">
        <v>274</v>
      </c>
      <c r="M50" s="244"/>
      <c r="N50" s="244"/>
      <c r="O50" s="244"/>
      <c r="P50" s="244"/>
      <c r="Q50" s="244"/>
      <c r="R50" s="244"/>
      <c r="S50" s="244"/>
      <c r="T50" s="244"/>
    </row>
    <row r="51" spans="1:20" ht="14.25" customHeight="1">
      <c r="A51" s="255"/>
      <c r="B51" s="244"/>
      <c r="C51" s="302"/>
      <c r="D51" s="302"/>
      <c r="E51" s="258"/>
      <c r="F51" s="258"/>
      <c r="G51" s="258" t="s">
        <v>236</v>
      </c>
      <c r="H51" s="258"/>
      <c r="I51" s="302"/>
      <c r="J51" s="244"/>
      <c r="K51" s="244"/>
      <c r="L51" s="254">
        <v>1</v>
      </c>
      <c r="M51" s="254">
        <v>2</v>
      </c>
      <c r="N51" s="254">
        <v>3</v>
      </c>
      <c r="O51" s="254">
        <v>4</v>
      </c>
      <c r="P51" s="254">
        <v>5</v>
      </c>
      <c r="Q51" s="254">
        <v>6</v>
      </c>
      <c r="R51" s="254">
        <v>7</v>
      </c>
      <c r="S51" s="254">
        <v>8</v>
      </c>
      <c r="T51" s="244"/>
    </row>
    <row r="52" spans="1:20" ht="14.25" customHeight="1">
      <c r="A52" s="255"/>
      <c r="B52" s="244"/>
      <c r="C52" s="259"/>
      <c r="D52" s="303"/>
      <c r="E52" s="259"/>
      <c r="F52" s="259"/>
      <c r="G52" s="259"/>
      <c r="H52" s="259"/>
      <c r="I52" s="303"/>
      <c r="J52" s="244"/>
      <c r="K52" s="244"/>
      <c r="L52" s="258"/>
      <c r="M52" s="302"/>
      <c r="N52" s="258" t="s">
        <v>238</v>
      </c>
      <c r="O52" s="258" t="s">
        <v>239</v>
      </c>
      <c r="P52" s="258" t="s">
        <v>89</v>
      </c>
      <c r="Q52" s="258" t="s">
        <v>240</v>
      </c>
      <c r="R52" s="258" t="s">
        <v>3</v>
      </c>
      <c r="S52" s="258" t="s">
        <v>3</v>
      </c>
      <c r="T52" s="244"/>
    </row>
    <row r="53" spans="1:20" ht="14.25" customHeight="1">
      <c r="A53" s="255"/>
      <c r="B53" s="244"/>
      <c r="C53" s="259" t="s">
        <v>84</v>
      </c>
      <c r="D53" s="303" t="s">
        <v>241</v>
      </c>
      <c r="E53" s="259" t="s">
        <v>177</v>
      </c>
      <c r="F53" s="259" t="s">
        <v>178</v>
      </c>
      <c r="G53" s="259" t="s">
        <v>242</v>
      </c>
      <c r="H53" s="259" t="s">
        <v>206</v>
      </c>
      <c r="I53" s="259" t="s">
        <v>198</v>
      </c>
      <c r="J53" s="244"/>
      <c r="K53" s="244"/>
      <c r="L53" s="259" t="s">
        <v>243</v>
      </c>
      <c r="M53" s="303" t="s">
        <v>9</v>
      </c>
      <c r="N53" s="259" t="s">
        <v>244</v>
      </c>
      <c r="O53" s="259" t="s">
        <v>245</v>
      </c>
      <c r="P53" s="259" t="s">
        <v>245</v>
      </c>
      <c r="Q53" s="259" t="s">
        <v>246</v>
      </c>
      <c r="R53" s="259" t="s">
        <v>247</v>
      </c>
      <c r="S53" s="259" t="s">
        <v>247</v>
      </c>
      <c r="T53" s="244"/>
    </row>
    <row r="54" spans="1:20" ht="14.25" customHeight="1">
      <c r="A54" s="255"/>
      <c r="B54" s="244"/>
      <c r="C54" s="259" t="s">
        <v>248</v>
      </c>
      <c r="D54" s="303"/>
      <c r="E54" s="259" t="s">
        <v>181</v>
      </c>
      <c r="F54" s="259" t="s">
        <v>182</v>
      </c>
      <c r="G54" s="259" t="s">
        <v>210</v>
      </c>
      <c r="H54" s="259" t="s">
        <v>211</v>
      </c>
      <c r="I54" s="259" t="s">
        <v>248</v>
      </c>
      <c r="J54" s="244"/>
      <c r="K54" s="244"/>
      <c r="L54" s="259" t="s">
        <v>249</v>
      </c>
      <c r="M54" s="303"/>
      <c r="N54" s="259" t="s">
        <v>250</v>
      </c>
      <c r="O54" s="259" t="s">
        <v>251</v>
      </c>
      <c r="P54" s="259" t="s">
        <v>252</v>
      </c>
      <c r="Q54" s="259"/>
      <c r="R54" s="259"/>
      <c r="S54" s="259"/>
      <c r="T54" s="244"/>
    </row>
    <row r="55" spans="1:20" ht="14.25" customHeight="1">
      <c r="A55" s="255"/>
      <c r="B55" s="244"/>
      <c r="C55" s="270"/>
      <c r="D55" s="304"/>
      <c r="E55" s="270"/>
      <c r="F55" s="270"/>
      <c r="G55" s="270" t="s">
        <v>62</v>
      </c>
      <c r="H55" s="270" t="s">
        <v>63</v>
      </c>
      <c r="I55" s="270" t="s">
        <v>187</v>
      </c>
      <c r="J55" s="244"/>
      <c r="K55" s="244" t="s">
        <v>264</v>
      </c>
      <c r="L55" s="270" t="s">
        <v>187</v>
      </c>
      <c r="M55" s="270" t="s">
        <v>187</v>
      </c>
      <c r="N55" s="270" t="s">
        <v>187</v>
      </c>
      <c r="O55" s="270" t="s">
        <v>187</v>
      </c>
      <c r="P55" s="270" t="s">
        <v>187</v>
      </c>
      <c r="Q55" s="270" t="s">
        <v>187</v>
      </c>
      <c r="R55" s="270" t="s">
        <v>187</v>
      </c>
      <c r="S55" s="270" t="s">
        <v>187</v>
      </c>
      <c r="T55" s="244"/>
    </row>
    <row r="56" spans="1:20" ht="18" customHeight="1">
      <c r="A56" s="255"/>
      <c r="B56" s="244"/>
      <c r="C56" s="271" t="s">
        <v>275</v>
      </c>
      <c r="D56" s="271"/>
      <c r="E56" s="305" t="s">
        <v>230</v>
      </c>
      <c r="F56" s="305" t="s">
        <v>266</v>
      </c>
      <c r="G56" s="305" t="s">
        <v>267</v>
      </c>
      <c r="H56" s="305" t="s">
        <v>268</v>
      </c>
      <c r="I56" s="275">
        <f>I39</f>
        <v>0</v>
      </c>
      <c r="J56" s="255"/>
      <c r="K56" s="244" t="s">
        <v>276</v>
      </c>
      <c r="L56" s="306">
        <f>L39</f>
        <v>0</v>
      </c>
      <c r="M56" s="306">
        <f aca="true" t="shared" si="7" ref="M56:S56">M39</f>
        <v>0</v>
      </c>
      <c r="N56" s="306">
        <f t="shared" si="7"/>
        <v>0</v>
      </c>
      <c r="O56" s="306">
        <f t="shared" si="7"/>
        <v>0</v>
      </c>
      <c r="P56" s="306">
        <f t="shared" si="7"/>
        <v>0</v>
      </c>
      <c r="Q56" s="306">
        <f t="shared" si="7"/>
        <v>0</v>
      </c>
      <c r="R56" s="306">
        <f t="shared" si="7"/>
        <v>0</v>
      </c>
      <c r="S56" s="306">
        <f t="shared" si="7"/>
        <v>0</v>
      </c>
      <c r="T56" s="244"/>
    </row>
    <row r="57" spans="1:20" ht="18" customHeight="1">
      <c r="A57" s="255"/>
      <c r="B57" s="305">
        <v>1</v>
      </c>
      <c r="C57" s="307"/>
      <c r="D57" s="307"/>
      <c r="E57" s="307"/>
      <c r="F57" s="307"/>
      <c r="G57" s="307"/>
      <c r="H57" s="307"/>
      <c r="I57" s="275">
        <f aca="true" t="shared" si="8" ref="I57:I81">SUM(L57:S57)</f>
        <v>0</v>
      </c>
      <c r="J57" s="305">
        <v>1</v>
      </c>
      <c r="K57" s="305">
        <v>1</v>
      </c>
      <c r="L57" s="308"/>
      <c r="M57" s="308"/>
      <c r="N57" s="308"/>
      <c r="O57" s="308"/>
      <c r="P57" s="308"/>
      <c r="Q57" s="308"/>
      <c r="R57" s="308"/>
      <c r="S57" s="308"/>
      <c r="T57" s="305">
        <v>1</v>
      </c>
    </row>
    <row r="58" spans="1:20" ht="18" customHeight="1">
      <c r="A58" s="255"/>
      <c r="B58" s="305">
        <v>2</v>
      </c>
      <c r="C58" s="286"/>
      <c r="D58" s="286"/>
      <c r="E58" s="286"/>
      <c r="F58" s="286"/>
      <c r="G58" s="286"/>
      <c r="H58" s="286"/>
      <c r="I58" s="275">
        <f t="shared" si="8"/>
        <v>0</v>
      </c>
      <c r="J58" s="305">
        <v>2</v>
      </c>
      <c r="K58" s="305">
        <v>2</v>
      </c>
      <c r="L58" s="309" t="s">
        <v>22</v>
      </c>
      <c r="M58" s="309"/>
      <c r="N58" s="309"/>
      <c r="O58" s="309"/>
      <c r="P58" s="309"/>
      <c r="Q58" s="309"/>
      <c r="R58" s="309"/>
      <c r="S58" s="309"/>
      <c r="T58" s="305">
        <f aca="true" t="shared" si="9" ref="T58:T81">T57+1</f>
        <v>2</v>
      </c>
    </row>
    <row r="59" spans="1:20" ht="18" customHeight="1">
      <c r="A59" s="255"/>
      <c r="B59" s="305">
        <f aca="true" t="shared" si="10" ref="B59:B65">B58+1</f>
        <v>3</v>
      </c>
      <c r="C59" s="287"/>
      <c r="D59" s="286"/>
      <c r="E59" s="287"/>
      <c r="F59" s="310"/>
      <c r="G59" s="287"/>
      <c r="H59" s="287"/>
      <c r="I59" s="275">
        <f t="shared" si="8"/>
        <v>0</v>
      </c>
      <c r="J59" s="305">
        <f aca="true" t="shared" si="11" ref="J59:J65">J58+1</f>
        <v>3</v>
      </c>
      <c r="K59" s="305">
        <f aca="true" t="shared" si="12" ref="K59:K65">K58+1</f>
        <v>3</v>
      </c>
      <c r="L59" s="285"/>
      <c r="M59" s="285"/>
      <c r="N59" s="285"/>
      <c r="O59" s="285"/>
      <c r="P59" s="285"/>
      <c r="Q59" s="285"/>
      <c r="R59" s="285"/>
      <c r="S59" s="285"/>
      <c r="T59" s="305">
        <f t="shared" si="9"/>
        <v>3</v>
      </c>
    </row>
    <row r="60" spans="1:20" ht="18" customHeight="1">
      <c r="A60" s="255"/>
      <c r="B60" s="305">
        <f t="shared" si="10"/>
        <v>4</v>
      </c>
      <c r="C60" s="286"/>
      <c r="D60" s="286"/>
      <c r="E60" s="286"/>
      <c r="F60" s="286"/>
      <c r="G60" s="286"/>
      <c r="H60" s="286"/>
      <c r="I60" s="275">
        <f t="shared" si="8"/>
        <v>0</v>
      </c>
      <c r="J60" s="305">
        <f t="shared" si="11"/>
        <v>4</v>
      </c>
      <c r="K60" s="305">
        <f t="shared" si="12"/>
        <v>4</v>
      </c>
      <c r="L60" s="309"/>
      <c r="M60" s="309"/>
      <c r="N60" s="309"/>
      <c r="O60" s="309"/>
      <c r="P60" s="309"/>
      <c r="Q60" s="309"/>
      <c r="R60" s="309"/>
      <c r="S60" s="309"/>
      <c r="T60" s="305">
        <f t="shared" si="9"/>
        <v>4</v>
      </c>
    </row>
    <row r="61" spans="1:20" ht="18" customHeight="1">
      <c r="A61" s="255"/>
      <c r="B61" s="305">
        <f t="shared" si="10"/>
        <v>5</v>
      </c>
      <c r="C61" s="286"/>
      <c r="D61" s="286"/>
      <c r="E61" s="286"/>
      <c r="F61" s="286"/>
      <c r="G61" s="286"/>
      <c r="H61" s="286"/>
      <c r="I61" s="275">
        <f t="shared" si="8"/>
        <v>0</v>
      </c>
      <c r="J61" s="305">
        <f t="shared" si="11"/>
        <v>5</v>
      </c>
      <c r="K61" s="305">
        <f t="shared" si="12"/>
        <v>5</v>
      </c>
      <c r="L61" s="309"/>
      <c r="M61" s="309"/>
      <c r="N61" s="309"/>
      <c r="O61" s="309"/>
      <c r="P61" s="309"/>
      <c r="Q61" s="309"/>
      <c r="R61" s="309"/>
      <c r="S61" s="309"/>
      <c r="T61" s="305">
        <f t="shared" si="9"/>
        <v>5</v>
      </c>
    </row>
    <row r="62" spans="1:20" ht="18" customHeight="1">
      <c r="A62" s="255"/>
      <c r="B62" s="305">
        <f t="shared" si="10"/>
        <v>6</v>
      </c>
      <c r="C62" s="286"/>
      <c r="D62" s="286"/>
      <c r="E62" s="286"/>
      <c r="F62" s="286"/>
      <c r="G62" s="286"/>
      <c r="H62" s="286"/>
      <c r="I62" s="275">
        <f t="shared" si="8"/>
        <v>0</v>
      </c>
      <c r="J62" s="305">
        <f t="shared" si="11"/>
        <v>6</v>
      </c>
      <c r="K62" s="305">
        <f t="shared" si="12"/>
        <v>6</v>
      </c>
      <c r="L62" s="309"/>
      <c r="M62" s="309"/>
      <c r="N62" s="309"/>
      <c r="O62" s="309"/>
      <c r="P62" s="309"/>
      <c r="Q62" s="309"/>
      <c r="R62" s="309"/>
      <c r="S62" s="309"/>
      <c r="T62" s="305">
        <f t="shared" si="9"/>
        <v>6</v>
      </c>
    </row>
    <row r="63" spans="1:20" ht="18" customHeight="1">
      <c r="A63" s="255"/>
      <c r="B63" s="305">
        <f t="shared" si="10"/>
        <v>7</v>
      </c>
      <c r="C63" s="286"/>
      <c r="D63" s="286"/>
      <c r="E63" s="286"/>
      <c r="F63" s="286"/>
      <c r="G63" s="286"/>
      <c r="H63" s="286"/>
      <c r="I63" s="275">
        <f t="shared" si="8"/>
        <v>0</v>
      </c>
      <c r="J63" s="305">
        <f t="shared" si="11"/>
        <v>7</v>
      </c>
      <c r="K63" s="305">
        <f t="shared" si="12"/>
        <v>7</v>
      </c>
      <c r="L63" s="309"/>
      <c r="M63" s="309"/>
      <c r="N63" s="309"/>
      <c r="O63" s="309"/>
      <c r="P63" s="309"/>
      <c r="Q63" s="309"/>
      <c r="R63" s="309"/>
      <c r="S63" s="309"/>
      <c r="T63" s="305">
        <f t="shared" si="9"/>
        <v>7</v>
      </c>
    </row>
    <row r="64" spans="1:20" ht="18" customHeight="1">
      <c r="A64" s="255"/>
      <c r="B64" s="305">
        <f t="shared" si="10"/>
        <v>8</v>
      </c>
      <c r="C64" s="286"/>
      <c r="D64" s="286"/>
      <c r="E64" s="286"/>
      <c r="F64" s="286"/>
      <c r="G64" s="286"/>
      <c r="H64" s="286"/>
      <c r="I64" s="275">
        <f t="shared" si="8"/>
        <v>0</v>
      </c>
      <c r="J64" s="305">
        <f t="shared" si="11"/>
        <v>8</v>
      </c>
      <c r="K64" s="305">
        <f t="shared" si="12"/>
        <v>8</v>
      </c>
      <c r="L64" s="309"/>
      <c r="M64" s="309"/>
      <c r="N64" s="309"/>
      <c r="O64" s="309"/>
      <c r="P64" s="309"/>
      <c r="Q64" s="309"/>
      <c r="R64" s="309"/>
      <c r="S64" s="309"/>
      <c r="T64" s="305">
        <f t="shared" si="9"/>
        <v>8</v>
      </c>
    </row>
    <row r="65" spans="1:20" ht="18" customHeight="1">
      <c r="A65" s="255"/>
      <c r="B65" s="305">
        <f t="shared" si="10"/>
        <v>9</v>
      </c>
      <c r="C65" s="287"/>
      <c r="D65" s="286"/>
      <c r="E65" s="287" t="s">
        <v>22</v>
      </c>
      <c r="F65" s="310"/>
      <c r="G65" s="287"/>
      <c r="H65" s="311"/>
      <c r="I65" s="275">
        <f t="shared" si="8"/>
        <v>0</v>
      </c>
      <c r="J65" s="305">
        <f t="shared" si="11"/>
        <v>9</v>
      </c>
      <c r="K65" s="305">
        <f t="shared" si="12"/>
        <v>9</v>
      </c>
      <c r="L65" s="285"/>
      <c r="M65" s="285"/>
      <c r="N65" s="285"/>
      <c r="O65" s="285" t="s">
        <v>22</v>
      </c>
      <c r="P65" s="285"/>
      <c r="Q65" s="285"/>
      <c r="R65" s="285"/>
      <c r="S65" s="285"/>
      <c r="T65" s="305">
        <f t="shared" si="9"/>
        <v>9</v>
      </c>
    </row>
    <row r="66" spans="1:20" ht="18" customHeight="1">
      <c r="A66" s="255"/>
      <c r="B66" s="270">
        <f aca="true" t="shared" si="13" ref="B66:B81">SUM(B65+1)</f>
        <v>10</v>
      </c>
      <c r="C66" s="287"/>
      <c r="D66" s="286"/>
      <c r="E66" s="287"/>
      <c r="F66" s="310" t="s">
        <v>22</v>
      </c>
      <c r="G66" s="287"/>
      <c r="H66" s="311"/>
      <c r="I66" s="275">
        <f t="shared" si="8"/>
        <v>0</v>
      </c>
      <c r="J66" s="270">
        <f aca="true" t="shared" si="14" ref="J66:J81">SUM(J65+1)</f>
        <v>10</v>
      </c>
      <c r="K66" s="270">
        <f aca="true" t="shared" si="15" ref="K66:K81">SUM(K65+1)</f>
        <v>10</v>
      </c>
      <c r="L66" s="285"/>
      <c r="M66" s="285"/>
      <c r="N66" s="285"/>
      <c r="O66" s="285"/>
      <c r="P66" s="285"/>
      <c r="Q66" s="285"/>
      <c r="R66" s="285"/>
      <c r="S66" s="285"/>
      <c r="T66" s="305">
        <f t="shared" si="9"/>
        <v>10</v>
      </c>
    </row>
    <row r="67" spans="1:20" ht="18" customHeight="1">
      <c r="A67" s="255"/>
      <c r="B67" s="270">
        <f t="shared" si="13"/>
        <v>11</v>
      </c>
      <c r="C67" s="287"/>
      <c r="D67" s="286"/>
      <c r="E67" s="287"/>
      <c r="F67" s="310"/>
      <c r="G67" s="287"/>
      <c r="H67" s="311"/>
      <c r="I67" s="275">
        <f t="shared" si="8"/>
        <v>0</v>
      </c>
      <c r="J67" s="270">
        <f t="shared" si="14"/>
        <v>11</v>
      </c>
      <c r="K67" s="270">
        <f t="shared" si="15"/>
        <v>11</v>
      </c>
      <c r="L67" s="285" t="s">
        <v>22</v>
      </c>
      <c r="M67" s="285"/>
      <c r="N67" s="285"/>
      <c r="O67" s="285"/>
      <c r="P67" s="285"/>
      <c r="Q67" s="285"/>
      <c r="R67" s="285"/>
      <c r="S67" s="285"/>
      <c r="T67" s="305">
        <f t="shared" si="9"/>
        <v>11</v>
      </c>
    </row>
    <row r="68" spans="1:20" ht="18" customHeight="1">
      <c r="A68" s="255"/>
      <c r="B68" s="270">
        <f t="shared" si="13"/>
        <v>12</v>
      </c>
      <c r="C68" s="287"/>
      <c r="D68" s="286"/>
      <c r="E68" s="287"/>
      <c r="F68" s="310"/>
      <c r="G68" s="287"/>
      <c r="H68" s="311"/>
      <c r="I68" s="275">
        <f t="shared" si="8"/>
        <v>0</v>
      </c>
      <c r="J68" s="270">
        <f t="shared" si="14"/>
        <v>12</v>
      </c>
      <c r="K68" s="270">
        <f t="shared" si="15"/>
        <v>12</v>
      </c>
      <c r="L68" s="285"/>
      <c r="M68" s="285"/>
      <c r="N68" s="285"/>
      <c r="O68" s="285"/>
      <c r="P68" s="285"/>
      <c r="Q68" s="285"/>
      <c r="R68" s="285"/>
      <c r="S68" s="285"/>
      <c r="T68" s="305">
        <f t="shared" si="9"/>
        <v>12</v>
      </c>
    </row>
    <row r="69" spans="1:20" ht="18" customHeight="1">
      <c r="A69" s="255"/>
      <c r="B69" s="270">
        <f t="shared" si="13"/>
        <v>13</v>
      </c>
      <c r="C69" s="287"/>
      <c r="D69" s="286"/>
      <c r="E69" s="287"/>
      <c r="F69" s="310"/>
      <c r="G69" s="287"/>
      <c r="H69" s="311"/>
      <c r="I69" s="275">
        <f t="shared" si="8"/>
        <v>0</v>
      </c>
      <c r="J69" s="270">
        <f t="shared" si="14"/>
        <v>13</v>
      </c>
      <c r="K69" s="270">
        <f t="shared" si="15"/>
        <v>13</v>
      </c>
      <c r="L69" s="285"/>
      <c r="M69" s="285"/>
      <c r="N69" s="285"/>
      <c r="O69" s="285"/>
      <c r="P69" s="285"/>
      <c r="Q69" s="285"/>
      <c r="R69" s="285"/>
      <c r="S69" s="285"/>
      <c r="T69" s="305">
        <f t="shared" si="9"/>
        <v>13</v>
      </c>
    </row>
    <row r="70" spans="1:20" ht="18" customHeight="1">
      <c r="A70" s="255"/>
      <c r="B70" s="270">
        <f t="shared" si="13"/>
        <v>14</v>
      </c>
      <c r="C70" s="287"/>
      <c r="D70" s="286"/>
      <c r="E70" s="287"/>
      <c r="F70" s="310"/>
      <c r="G70" s="287"/>
      <c r="H70" s="311"/>
      <c r="I70" s="275">
        <f t="shared" si="8"/>
        <v>0</v>
      </c>
      <c r="J70" s="270">
        <f t="shared" si="14"/>
        <v>14</v>
      </c>
      <c r="K70" s="270">
        <f t="shared" si="15"/>
        <v>14</v>
      </c>
      <c r="L70" s="285"/>
      <c r="M70" s="285"/>
      <c r="N70" s="285"/>
      <c r="O70" s="285"/>
      <c r="P70" s="285"/>
      <c r="Q70" s="285"/>
      <c r="R70" s="285"/>
      <c r="S70" s="285"/>
      <c r="T70" s="305">
        <f t="shared" si="9"/>
        <v>14</v>
      </c>
    </row>
    <row r="71" spans="1:20" ht="18" customHeight="1">
      <c r="A71" s="255"/>
      <c r="B71" s="270">
        <f t="shared" si="13"/>
        <v>15</v>
      </c>
      <c r="C71" s="287"/>
      <c r="D71" s="286"/>
      <c r="E71" s="287"/>
      <c r="F71" s="310"/>
      <c r="G71" s="287"/>
      <c r="H71" s="311"/>
      <c r="I71" s="275">
        <f t="shared" si="8"/>
        <v>0</v>
      </c>
      <c r="J71" s="270">
        <f t="shared" si="14"/>
        <v>15</v>
      </c>
      <c r="K71" s="270">
        <f t="shared" si="15"/>
        <v>15</v>
      </c>
      <c r="L71" s="285"/>
      <c r="M71" s="285"/>
      <c r="N71" s="285"/>
      <c r="O71" s="285"/>
      <c r="P71" s="285"/>
      <c r="Q71" s="285"/>
      <c r="R71" s="285"/>
      <c r="S71" s="285"/>
      <c r="T71" s="305">
        <f t="shared" si="9"/>
        <v>15</v>
      </c>
    </row>
    <row r="72" spans="1:20" ht="18" customHeight="1">
      <c r="A72" s="255"/>
      <c r="B72" s="270">
        <f t="shared" si="13"/>
        <v>16</v>
      </c>
      <c r="C72" s="287"/>
      <c r="D72" s="286"/>
      <c r="E72" s="287"/>
      <c r="F72" s="310"/>
      <c r="G72" s="287"/>
      <c r="H72" s="311"/>
      <c r="I72" s="275">
        <f t="shared" si="8"/>
        <v>0</v>
      </c>
      <c r="J72" s="270">
        <f t="shared" si="14"/>
        <v>16</v>
      </c>
      <c r="K72" s="270">
        <f t="shared" si="15"/>
        <v>16</v>
      </c>
      <c r="L72" s="285"/>
      <c r="M72" s="285"/>
      <c r="N72" s="285"/>
      <c r="O72" s="285"/>
      <c r="P72" s="285"/>
      <c r="Q72" s="285"/>
      <c r="R72" s="285"/>
      <c r="S72" s="285"/>
      <c r="T72" s="305">
        <f t="shared" si="9"/>
        <v>16</v>
      </c>
    </row>
    <row r="73" spans="1:20" ht="18" customHeight="1">
      <c r="A73" s="255"/>
      <c r="B73" s="270">
        <f t="shared" si="13"/>
        <v>17</v>
      </c>
      <c r="C73" s="287"/>
      <c r="D73" s="286"/>
      <c r="E73" s="287"/>
      <c r="F73" s="310"/>
      <c r="G73" s="287"/>
      <c r="H73" s="311"/>
      <c r="I73" s="275">
        <f t="shared" si="8"/>
        <v>0</v>
      </c>
      <c r="J73" s="270">
        <f t="shared" si="14"/>
        <v>17</v>
      </c>
      <c r="K73" s="270">
        <f t="shared" si="15"/>
        <v>17</v>
      </c>
      <c r="L73" s="285"/>
      <c r="M73" s="285"/>
      <c r="N73" s="285"/>
      <c r="O73" s="285"/>
      <c r="P73" s="285"/>
      <c r="Q73" s="285"/>
      <c r="R73" s="285"/>
      <c r="S73" s="285"/>
      <c r="T73" s="305">
        <f t="shared" si="9"/>
        <v>17</v>
      </c>
    </row>
    <row r="74" spans="1:20" ht="18" customHeight="1">
      <c r="A74" s="255"/>
      <c r="B74" s="270">
        <f t="shared" si="13"/>
        <v>18</v>
      </c>
      <c r="C74" s="287"/>
      <c r="D74" s="286"/>
      <c r="E74" s="287"/>
      <c r="F74" s="310"/>
      <c r="G74" s="287"/>
      <c r="H74" s="311"/>
      <c r="I74" s="275">
        <f t="shared" si="8"/>
        <v>0</v>
      </c>
      <c r="J74" s="270">
        <f t="shared" si="14"/>
        <v>18</v>
      </c>
      <c r="K74" s="270">
        <f t="shared" si="15"/>
        <v>18</v>
      </c>
      <c r="L74" s="285"/>
      <c r="M74" s="285"/>
      <c r="N74" s="285"/>
      <c r="O74" s="285"/>
      <c r="P74" s="285"/>
      <c r="Q74" s="285"/>
      <c r="R74" s="285"/>
      <c r="S74" s="285"/>
      <c r="T74" s="305">
        <f t="shared" si="9"/>
        <v>18</v>
      </c>
    </row>
    <row r="75" spans="1:20" ht="18" customHeight="1">
      <c r="A75" s="255"/>
      <c r="B75" s="270">
        <f t="shared" si="13"/>
        <v>19</v>
      </c>
      <c r="C75" s="287"/>
      <c r="D75" s="286"/>
      <c r="E75" s="287"/>
      <c r="F75" s="310"/>
      <c r="G75" s="287"/>
      <c r="H75" s="311"/>
      <c r="I75" s="275">
        <f t="shared" si="8"/>
        <v>0</v>
      </c>
      <c r="J75" s="270">
        <f t="shared" si="14"/>
        <v>19</v>
      </c>
      <c r="K75" s="270">
        <f t="shared" si="15"/>
        <v>19</v>
      </c>
      <c r="L75" s="285"/>
      <c r="M75" s="285"/>
      <c r="N75" s="285"/>
      <c r="O75" s="285"/>
      <c r="P75" s="285"/>
      <c r="Q75" s="285"/>
      <c r="R75" s="285"/>
      <c r="S75" s="285"/>
      <c r="T75" s="305">
        <f t="shared" si="9"/>
        <v>19</v>
      </c>
    </row>
    <row r="76" spans="1:20" ht="18" customHeight="1">
      <c r="A76" s="255"/>
      <c r="B76" s="270">
        <f t="shared" si="13"/>
        <v>20</v>
      </c>
      <c r="C76" s="287"/>
      <c r="D76" s="286"/>
      <c r="E76" s="287"/>
      <c r="F76" s="310"/>
      <c r="G76" s="287"/>
      <c r="H76" s="311"/>
      <c r="I76" s="275">
        <f t="shared" si="8"/>
        <v>0</v>
      </c>
      <c r="J76" s="270">
        <f t="shared" si="14"/>
        <v>20</v>
      </c>
      <c r="K76" s="270">
        <f t="shared" si="15"/>
        <v>20</v>
      </c>
      <c r="L76" s="285"/>
      <c r="M76" s="285"/>
      <c r="N76" s="285"/>
      <c r="O76" s="285"/>
      <c r="P76" s="285"/>
      <c r="Q76" s="285"/>
      <c r="R76" s="285"/>
      <c r="S76" s="285"/>
      <c r="T76" s="305">
        <f t="shared" si="9"/>
        <v>20</v>
      </c>
    </row>
    <row r="77" spans="1:20" ht="18" customHeight="1">
      <c r="A77" s="255"/>
      <c r="B77" s="270">
        <f t="shared" si="13"/>
        <v>21</v>
      </c>
      <c r="C77" s="287"/>
      <c r="D77" s="286"/>
      <c r="E77" s="287"/>
      <c r="F77" s="310"/>
      <c r="G77" s="287"/>
      <c r="H77" s="311"/>
      <c r="I77" s="275">
        <f t="shared" si="8"/>
        <v>0</v>
      </c>
      <c r="J77" s="270">
        <f t="shared" si="14"/>
        <v>21</v>
      </c>
      <c r="K77" s="270">
        <f t="shared" si="15"/>
        <v>21</v>
      </c>
      <c r="L77" s="285"/>
      <c r="M77" s="285"/>
      <c r="N77" s="285"/>
      <c r="O77" s="285"/>
      <c r="P77" s="285"/>
      <c r="Q77" s="285"/>
      <c r="R77" s="285"/>
      <c r="S77" s="285"/>
      <c r="T77" s="305">
        <f t="shared" si="9"/>
        <v>21</v>
      </c>
    </row>
    <row r="78" spans="1:20" ht="18" customHeight="1">
      <c r="A78" s="255"/>
      <c r="B78" s="270">
        <f t="shared" si="13"/>
        <v>22</v>
      </c>
      <c r="C78" s="287"/>
      <c r="D78" s="286"/>
      <c r="E78" s="287"/>
      <c r="F78" s="310"/>
      <c r="G78" s="287"/>
      <c r="H78" s="311"/>
      <c r="I78" s="275">
        <f t="shared" si="8"/>
        <v>0</v>
      </c>
      <c r="J78" s="270">
        <f t="shared" si="14"/>
        <v>22</v>
      </c>
      <c r="K78" s="270">
        <f t="shared" si="15"/>
        <v>22</v>
      </c>
      <c r="L78" s="285"/>
      <c r="M78" s="285"/>
      <c r="N78" s="285"/>
      <c r="O78" s="285"/>
      <c r="P78" s="285"/>
      <c r="Q78" s="285"/>
      <c r="R78" s="285"/>
      <c r="S78" s="285"/>
      <c r="T78" s="305">
        <f t="shared" si="9"/>
        <v>22</v>
      </c>
    </row>
    <row r="79" spans="1:20" ht="18" customHeight="1">
      <c r="A79" s="255"/>
      <c r="B79" s="270">
        <f t="shared" si="13"/>
        <v>23</v>
      </c>
      <c r="C79" s="287"/>
      <c r="D79" s="286"/>
      <c r="E79" s="287"/>
      <c r="F79" s="310"/>
      <c r="G79" s="287"/>
      <c r="H79" s="311"/>
      <c r="I79" s="275">
        <f t="shared" si="8"/>
        <v>0</v>
      </c>
      <c r="J79" s="270">
        <f t="shared" si="14"/>
        <v>23</v>
      </c>
      <c r="K79" s="270">
        <f t="shared" si="15"/>
        <v>23</v>
      </c>
      <c r="L79" s="285"/>
      <c r="M79" s="285"/>
      <c r="N79" s="285"/>
      <c r="O79" s="285"/>
      <c r="P79" s="285"/>
      <c r="Q79" s="285"/>
      <c r="R79" s="285"/>
      <c r="S79" s="285"/>
      <c r="T79" s="305">
        <f t="shared" si="9"/>
        <v>23</v>
      </c>
    </row>
    <row r="80" spans="1:20" ht="18" customHeight="1">
      <c r="A80" s="255"/>
      <c r="B80" s="270">
        <f t="shared" si="13"/>
        <v>24</v>
      </c>
      <c r="C80" s="287"/>
      <c r="D80" s="286"/>
      <c r="E80" s="287"/>
      <c r="F80" s="310"/>
      <c r="G80" s="287"/>
      <c r="H80" s="311"/>
      <c r="I80" s="275">
        <f t="shared" si="8"/>
        <v>0</v>
      </c>
      <c r="J80" s="270">
        <f t="shared" si="14"/>
        <v>24</v>
      </c>
      <c r="K80" s="270">
        <f t="shared" si="15"/>
        <v>24</v>
      </c>
      <c r="L80" s="285"/>
      <c r="M80" s="285"/>
      <c r="N80" s="285"/>
      <c r="O80" s="285"/>
      <c r="P80" s="285"/>
      <c r="Q80" s="285"/>
      <c r="R80" s="285"/>
      <c r="S80" s="285"/>
      <c r="T80" s="305">
        <f t="shared" si="9"/>
        <v>24</v>
      </c>
    </row>
    <row r="81" spans="1:20" ht="18" customHeight="1">
      <c r="A81" s="255"/>
      <c r="B81" s="270">
        <f t="shared" si="13"/>
        <v>25</v>
      </c>
      <c r="C81" s="287"/>
      <c r="D81" s="286"/>
      <c r="E81" s="287"/>
      <c r="F81" s="310"/>
      <c r="G81" s="287"/>
      <c r="H81" s="311"/>
      <c r="I81" s="275">
        <f t="shared" si="8"/>
        <v>0</v>
      </c>
      <c r="J81" s="270">
        <f t="shared" si="14"/>
        <v>25</v>
      </c>
      <c r="K81" s="270">
        <f t="shared" si="15"/>
        <v>25</v>
      </c>
      <c r="L81" s="285" t="s">
        <v>22</v>
      </c>
      <c r="M81" s="285" t="s">
        <v>22</v>
      </c>
      <c r="N81" s="285" t="s">
        <v>22</v>
      </c>
      <c r="O81" s="285" t="s">
        <v>22</v>
      </c>
      <c r="P81" s="285" t="s">
        <v>22</v>
      </c>
      <c r="Q81" s="285" t="s">
        <v>22</v>
      </c>
      <c r="R81" s="285" t="s">
        <v>22</v>
      </c>
      <c r="S81" s="285" t="s">
        <v>22</v>
      </c>
      <c r="T81" s="305">
        <f t="shared" si="9"/>
        <v>25</v>
      </c>
    </row>
    <row r="82" spans="1:20" ht="18" customHeight="1">
      <c r="A82" s="255"/>
      <c r="B82" s="244"/>
      <c r="C82" s="254"/>
      <c r="D82" s="244"/>
      <c r="E82" s="244" t="s">
        <v>277</v>
      </c>
      <c r="F82" s="244"/>
      <c r="G82" s="244"/>
      <c r="H82" s="254"/>
      <c r="I82" s="379">
        <f>SUM(I56:I81)</f>
        <v>0</v>
      </c>
      <c r="J82" s="244"/>
      <c r="K82" s="244" t="s">
        <v>176</v>
      </c>
      <c r="L82" s="306">
        <f aca="true" t="shared" si="16" ref="L82:S82">SUM(L56:L81)</f>
        <v>0</v>
      </c>
      <c r="M82" s="306">
        <f t="shared" si="16"/>
        <v>0</v>
      </c>
      <c r="N82" s="306">
        <f t="shared" si="16"/>
        <v>0</v>
      </c>
      <c r="O82" s="306">
        <f t="shared" si="16"/>
        <v>0</v>
      </c>
      <c r="P82" s="306">
        <f t="shared" si="16"/>
        <v>0</v>
      </c>
      <c r="Q82" s="306">
        <f t="shared" si="16"/>
        <v>0</v>
      </c>
      <c r="R82" s="306">
        <f t="shared" si="16"/>
        <v>0</v>
      </c>
      <c r="S82" s="306">
        <f t="shared" si="16"/>
        <v>0</v>
      </c>
      <c r="T82" s="244"/>
    </row>
    <row r="83" spans="1:26" ht="18" customHeight="1">
      <c r="A83" s="255"/>
      <c r="B83" s="244"/>
      <c r="C83" s="254"/>
      <c r="D83" s="244"/>
      <c r="E83" s="244" t="s">
        <v>262</v>
      </c>
      <c r="F83" s="244"/>
      <c r="G83" s="244"/>
      <c r="H83" s="254"/>
      <c r="I83" s="380"/>
      <c r="J83" s="244"/>
      <c r="K83" s="244"/>
      <c r="L83" s="244" t="s">
        <v>278</v>
      </c>
      <c r="M83" s="244"/>
      <c r="N83" s="244"/>
      <c r="O83" s="244"/>
      <c r="P83" s="244"/>
      <c r="Q83" s="244"/>
      <c r="R83" s="244"/>
      <c r="S83" s="244"/>
      <c r="T83" s="244"/>
      <c r="U83" s="22"/>
      <c r="V83" s="22"/>
      <c r="W83" s="22"/>
      <c r="X83" s="22"/>
      <c r="Y83" s="22"/>
      <c r="Z83" s="22"/>
    </row>
    <row r="84" spans="1:26" ht="18" customHeight="1">
      <c r="A84" s="255"/>
      <c r="B84" s="244"/>
      <c r="C84" s="254"/>
      <c r="D84" s="244"/>
      <c r="E84" s="257" t="s">
        <v>22</v>
      </c>
      <c r="F84" s="244"/>
      <c r="G84" s="244"/>
      <c r="H84" s="254"/>
      <c r="I84" s="244"/>
      <c r="J84" s="244"/>
      <c r="K84" s="244"/>
      <c r="L84" s="244"/>
      <c r="M84" s="244"/>
      <c r="N84" s="244"/>
      <c r="O84" s="244"/>
      <c r="P84" s="244"/>
      <c r="Q84" s="244"/>
      <c r="R84" s="244"/>
      <c r="S84" s="244"/>
      <c r="T84" s="244"/>
      <c r="U84" s="22"/>
      <c r="V84" s="22"/>
      <c r="W84" s="22"/>
      <c r="X84" s="22"/>
      <c r="Y84" s="22"/>
      <c r="Z84" s="22"/>
    </row>
    <row r="85" spans="1:26" ht="18" customHeight="1">
      <c r="A85" s="255"/>
      <c r="B85" s="244"/>
      <c r="C85" s="254"/>
      <c r="D85" s="244"/>
      <c r="E85" s="254" t="s">
        <v>272</v>
      </c>
      <c r="F85" s="244"/>
      <c r="G85" s="244"/>
      <c r="H85" s="254"/>
      <c r="I85" s="367" t="s">
        <v>386</v>
      </c>
      <c r="J85" s="367"/>
      <c r="K85" s="244"/>
      <c r="L85" s="244"/>
      <c r="M85" s="244"/>
      <c r="N85" s="244"/>
      <c r="O85" s="244" t="s">
        <v>273</v>
      </c>
      <c r="P85" s="244"/>
      <c r="Q85" s="244"/>
      <c r="R85" s="244"/>
      <c r="S85" s="367" t="s">
        <v>386</v>
      </c>
      <c r="T85" s="367"/>
      <c r="U85" s="22"/>
      <c r="V85" s="22"/>
      <c r="W85" s="22"/>
      <c r="X85" s="22"/>
      <c r="Y85" s="22"/>
      <c r="Z85" s="22"/>
    </row>
    <row r="86" spans="1:26" ht="18" customHeight="1">
      <c r="A86" s="255"/>
      <c r="B86" s="313"/>
      <c r="C86" s="313"/>
      <c r="D86" s="314"/>
      <c r="E86" s="313"/>
      <c r="F86" s="315"/>
      <c r="G86" s="313"/>
      <c r="H86" s="313"/>
      <c r="I86" s="316"/>
      <c r="J86" s="313"/>
      <c r="K86" s="313"/>
      <c r="L86" s="316"/>
      <c r="M86" s="316"/>
      <c r="N86" s="316"/>
      <c r="O86" s="316"/>
      <c r="P86" s="316"/>
      <c r="Q86" s="316"/>
      <c r="R86" s="316"/>
      <c r="S86" s="316"/>
      <c r="T86" s="313"/>
      <c r="U86" s="22"/>
      <c r="V86" s="22"/>
      <c r="W86" s="22"/>
      <c r="X86" s="22"/>
      <c r="Y86" s="22"/>
      <c r="Z86" s="22"/>
    </row>
    <row r="87" spans="2:26" ht="18" customHeight="1">
      <c r="B87" s="98"/>
      <c r="C87" s="98"/>
      <c r="D87" s="99"/>
      <c r="E87" s="98"/>
      <c r="F87" s="100"/>
      <c r="G87" s="98"/>
      <c r="H87" s="98"/>
      <c r="I87" s="101"/>
      <c r="J87" s="98"/>
      <c r="K87" s="98"/>
      <c r="L87" s="101"/>
      <c r="M87" s="101"/>
      <c r="N87" s="101"/>
      <c r="O87" s="101"/>
      <c r="P87" s="101"/>
      <c r="Q87" s="101"/>
      <c r="R87" s="101"/>
      <c r="S87" s="101"/>
      <c r="T87" s="98"/>
      <c r="U87" s="22"/>
      <c r="V87" s="22"/>
      <c r="W87" s="22"/>
      <c r="X87" s="22"/>
      <c r="Y87" s="22"/>
      <c r="Z87" s="22"/>
    </row>
    <row r="88" spans="2:26" ht="18" customHeight="1">
      <c r="B88" s="98"/>
      <c r="C88" s="98"/>
      <c r="D88" s="99"/>
      <c r="E88" s="98"/>
      <c r="F88" s="100"/>
      <c r="G88" s="98"/>
      <c r="H88" s="98"/>
      <c r="I88" s="101"/>
      <c r="J88" s="98"/>
      <c r="K88" s="98"/>
      <c r="L88" s="101"/>
      <c r="M88" s="101"/>
      <c r="N88" s="101"/>
      <c r="O88" s="101"/>
      <c r="P88" s="101"/>
      <c r="Q88" s="101"/>
      <c r="R88" s="101"/>
      <c r="S88" s="101"/>
      <c r="T88" s="98"/>
      <c r="U88" s="22"/>
      <c r="V88" s="22"/>
      <c r="W88" s="22"/>
      <c r="X88" s="22"/>
      <c r="Y88" s="22"/>
      <c r="Z88" s="22"/>
    </row>
    <row r="89" spans="2:26" ht="18" customHeight="1">
      <c r="B89" s="98"/>
      <c r="C89" s="98"/>
      <c r="D89" s="99"/>
      <c r="E89" s="98"/>
      <c r="F89" s="100"/>
      <c r="G89" s="98"/>
      <c r="H89" s="98"/>
      <c r="I89" s="101"/>
      <c r="J89" s="98"/>
      <c r="K89" s="98"/>
      <c r="L89" s="101"/>
      <c r="M89" s="101"/>
      <c r="N89" s="101"/>
      <c r="O89" s="101"/>
      <c r="P89" s="101"/>
      <c r="Q89" s="101"/>
      <c r="R89" s="101"/>
      <c r="S89" s="101"/>
      <c r="T89" s="98"/>
      <c r="U89" s="22"/>
      <c r="V89" s="22"/>
      <c r="W89" s="22"/>
      <c r="X89" s="22"/>
      <c r="Y89" s="22"/>
      <c r="Z89" s="22"/>
    </row>
    <row r="90" spans="2:26" ht="18" customHeight="1">
      <c r="B90" s="98"/>
      <c r="C90" s="98"/>
      <c r="D90" s="99"/>
      <c r="E90" s="98"/>
      <c r="F90" s="100"/>
      <c r="G90" s="98"/>
      <c r="H90" s="98"/>
      <c r="I90" s="101"/>
      <c r="J90" s="98"/>
      <c r="K90" s="98"/>
      <c r="L90" s="101"/>
      <c r="M90" s="101"/>
      <c r="N90" s="101"/>
      <c r="O90" s="101"/>
      <c r="P90" s="101"/>
      <c r="Q90" s="101"/>
      <c r="R90" s="101"/>
      <c r="S90" s="101"/>
      <c r="T90" s="98"/>
      <c r="U90" s="22"/>
      <c r="V90" s="22"/>
      <c r="W90" s="22"/>
      <c r="X90" s="22"/>
      <c r="Y90" s="22"/>
      <c r="Z90" s="22"/>
    </row>
    <row r="91" spans="2:26" ht="18" customHeight="1">
      <c r="B91" s="23"/>
      <c r="C91" s="23"/>
      <c r="D91" s="23"/>
      <c r="E91" s="23"/>
      <c r="F91" s="23"/>
      <c r="G91" s="102"/>
      <c r="H91" s="98"/>
      <c r="I91" s="103"/>
      <c r="J91" s="23"/>
      <c r="K91" s="98"/>
      <c r="L91" s="101"/>
      <c r="M91" s="101"/>
      <c r="N91" s="101"/>
      <c r="O91" s="101"/>
      <c r="P91" s="101"/>
      <c r="Q91" s="101"/>
      <c r="R91" s="101"/>
      <c r="S91" s="101"/>
      <c r="T91" s="23"/>
      <c r="U91" s="22"/>
      <c r="V91" s="22"/>
      <c r="W91" s="22"/>
      <c r="X91" s="22"/>
      <c r="Y91" s="22"/>
      <c r="Z91" s="22"/>
    </row>
    <row r="92" spans="2:26" ht="13.5" customHeight="1">
      <c r="B92" s="23"/>
      <c r="C92" s="23"/>
      <c r="D92" s="23"/>
      <c r="E92" s="99"/>
      <c r="F92" s="23"/>
      <c r="G92" s="23"/>
      <c r="H92" s="98"/>
      <c r="I92" s="23"/>
      <c r="J92" s="102"/>
      <c r="K92" s="23"/>
      <c r="L92" s="23"/>
      <c r="M92" s="23"/>
      <c r="N92" s="23"/>
      <c r="O92" s="23"/>
      <c r="P92" s="102"/>
      <c r="Q92" s="23"/>
      <c r="R92" s="23"/>
      <c r="S92" s="23"/>
      <c r="T92" s="102"/>
      <c r="U92" s="22"/>
      <c r="V92" s="22"/>
      <c r="W92" s="22"/>
      <c r="X92" s="22"/>
      <c r="Y92" s="22"/>
      <c r="Z92" s="22"/>
    </row>
    <row r="93" spans="2:26" ht="13.5" customHeight="1">
      <c r="B93" s="22"/>
      <c r="C93" s="22"/>
      <c r="D93" s="22"/>
      <c r="E93" s="22"/>
      <c r="F93" s="22"/>
      <c r="G93" s="22"/>
      <c r="H93" s="98"/>
      <c r="I93" s="22"/>
      <c r="J93" s="22"/>
      <c r="K93" s="22"/>
      <c r="L93" s="22"/>
      <c r="M93" s="22"/>
      <c r="N93" s="22"/>
      <c r="O93" s="22"/>
      <c r="P93" s="22"/>
      <c r="Q93" s="22"/>
      <c r="R93" s="22"/>
      <c r="S93" s="22"/>
      <c r="T93" s="22"/>
      <c r="U93" s="22"/>
      <c r="V93" s="22"/>
      <c r="W93" s="22"/>
      <c r="X93" s="22"/>
      <c r="Y93" s="22"/>
      <c r="Z93" s="22"/>
    </row>
    <row r="94" spans="2:26" ht="13.5" customHeight="1">
      <c r="B94" s="22"/>
      <c r="C94" s="22"/>
      <c r="D94" s="22"/>
      <c r="E94" s="22"/>
      <c r="F94" s="22"/>
      <c r="G94" s="22"/>
      <c r="H94" s="98"/>
      <c r="I94" s="22"/>
      <c r="J94" s="22"/>
      <c r="K94" s="22"/>
      <c r="L94" s="22"/>
      <c r="M94" s="22"/>
      <c r="N94" s="22"/>
      <c r="O94" s="22"/>
      <c r="P94" s="22"/>
      <c r="Q94" s="22"/>
      <c r="R94" s="22"/>
      <c r="S94" s="22"/>
      <c r="T94" s="22"/>
      <c r="U94" s="22"/>
      <c r="V94" s="22"/>
      <c r="W94" s="22"/>
      <c r="X94" s="22"/>
      <c r="Y94" s="22"/>
      <c r="Z94" s="22"/>
    </row>
    <row r="95" spans="2:26" ht="13.5" customHeight="1">
      <c r="B95" s="22"/>
      <c r="C95" s="22"/>
      <c r="D95" s="22"/>
      <c r="E95" s="22"/>
      <c r="F95" s="22"/>
      <c r="G95" s="22"/>
      <c r="H95" s="98"/>
      <c r="I95" s="22"/>
      <c r="J95" s="22"/>
      <c r="K95" s="22"/>
      <c r="L95" s="22"/>
      <c r="M95" s="22"/>
      <c r="N95" s="22"/>
      <c r="O95" s="22"/>
      <c r="P95" s="22"/>
      <c r="Q95" s="22"/>
      <c r="R95" s="22"/>
      <c r="S95" s="22"/>
      <c r="T95" s="22"/>
      <c r="U95" s="22"/>
      <c r="V95" s="22"/>
      <c r="W95" s="22"/>
      <c r="X95" s="22"/>
      <c r="Y95" s="22"/>
      <c r="Z95" s="22"/>
    </row>
    <row r="96" spans="2:26" ht="13.5" customHeight="1">
      <c r="B96" s="22"/>
      <c r="C96" s="22"/>
      <c r="D96" s="22"/>
      <c r="E96" s="22"/>
      <c r="F96" s="22"/>
      <c r="G96" s="22"/>
      <c r="H96" s="98"/>
      <c r="I96" s="22"/>
      <c r="J96" s="22"/>
      <c r="K96" s="22"/>
      <c r="L96" s="22"/>
      <c r="M96" s="22"/>
      <c r="N96" s="22"/>
      <c r="O96" s="22"/>
      <c r="P96" s="22"/>
      <c r="Q96" s="22"/>
      <c r="R96" s="22"/>
      <c r="S96" s="22"/>
      <c r="T96" s="22"/>
      <c r="U96" s="22"/>
      <c r="V96" s="22"/>
      <c r="W96" s="22"/>
      <c r="X96" s="22"/>
      <c r="Y96" s="22"/>
      <c r="Z96" s="22"/>
    </row>
    <row r="97" ht="13.5" customHeight="1">
      <c r="H97" s="9"/>
    </row>
    <row r="98" ht="13.5" customHeight="1">
      <c r="H98" s="9"/>
    </row>
    <row r="99" ht="13.5" customHeight="1">
      <c r="H99" s="9"/>
    </row>
    <row r="100" ht="13.5" customHeight="1">
      <c r="H100" s="9"/>
    </row>
    <row r="101" ht="13.5" customHeight="1">
      <c r="H101" s="9"/>
    </row>
    <row r="102" ht="18" customHeight="1">
      <c r="H102" s="9"/>
    </row>
    <row r="103" ht="18" customHeight="1">
      <c r="H103" s="9"/>
    </row>
    <row r="104" ht="18" customHeight="1">
      <c r="H104" s="9"/>
    </row>
    <row r="105" ht="18" customHeight="1">
      <c r="H105" s="9"/>
    </row>
    <row r="106" ht="18" customHeight="1">
      <c r="H106" s="9"/>
    </row>
    <row r="107" ht="18" customHeight="1">
      <c r="H107" s="9"/>
    </row>
    <row r="108" ht="18" customHeight="1">
      <c r="H108" s="9"/>
    </row>
    <row r="109" ht="18" customHeight="1">
      <c r="H109" s="9"/>
    </row>
    <row r="110" ht="18" customHeight="1">
      <c r="H110" s="9"/>
    </row>
    <row r="111" ht="18" customHeight="1">
      <c r="H111" s="9"/>
    </row>
    <row r="112" ht="18" customHeight="1">
      <c r="H112" s="9"/>
    </row>
    <row r="113" ht="18" customHeight="1">
      <c r="H113" s="9"/>
    </row>
    <row r="114" ht="18" customHeight="1">
      <c r="H114" s="9"/>
    </row>
    <row r="115" ht="18" customHeight="1">
      <c r="H115" s="9"/>
    </row>
    <row r="116" ht="18" customHeight="1">
      <c r="H116" s="9"/>
    </row>
    <row r="117" ht="18" customHeight="1">
      <c r="H117" s="9"/>
    </row>
    <row r="118" ht="18" customHeight="1">
      <c r="H118" s="9"/>
    </row>
    <row r="119" ht="18" customHeight="1">
      <c r="H119" s="9"/>
    </row>
    <row r="120" ht="18" customHeight="1">
      <c r="H120" s="9"/>
    </row>
    <row r="121" ht="18" customHeight="1">
      <c r="H121" s="9"/>
    </row>
    <row r="122" ht="18" customHeight="1">
      <c r="H122" s="9"/>
    </row>
    <row r="123" ht="18" customHeight="1">
      <c r="H123" s="9"/>
    </row>
    <row r="124" ht="18" customHeight="1">
      <c r="H124" s="9"/>
    </row>
    <row r="125" ht="18" customHeight="1">
      <c r="H125" s="9"/>
    </row>
    <row r="126" ht="18" customHeight="1">
      <c r="H126" s="9"/>
    </row>
    <row r="127" ht="18" customHeight="1">
      <c r="H127" s="9"/>
    </row>
    <row r="128" ht="18" customHeight="1">
      <c r="H128" s="9"/>
    </row>
    <row r="129" ht="18" customHeight="1">
      <c r="H129" s="9"/>
    </row>
    <row r="130" ht="18" customHeight="1">
      <c r="H130" s="9"/>
    </row>
    <row r="131" ht="18" customHeight="1">
      <c r="H131" s="9"/>
    </row>
    <row r="132" ht="18" customHeight="1">
      <c r="H132" s="9"/>
    </row>
    <row r="133" ht="18" customHeight="1">
      <c r="H133" s="9"/>
    </row>
    <row r="134" ht="13.5" customHeight="1">
      <c r="H134" s="9"/>
    </row>
  </sheetData>
  <sheetProtection sheet="1" objects="1" scenarios="1"/>
  <mergeCells count="10">
    <mergeCell ref="N1:O1"/>
    <mergeCell ref="N3:O3"/>
    <mergeCell ref="I43:J43"/>
    <mergeCell ref="S43:T43"/>
    <mergeCell ref="I39:I40"/>
    <mergeCell ref="S85:T85"/>
    <mergeCell ref="N44:O44"/>
    <mergeCell ref="N46:O46"/>
    <mergeCell ref="I82:I83"/>
    <mergeCell ref="I85:J85"/>
  </mergeCells>
  <printOptions horizontalCentered="1"/>
  <pageMargins left="0.5" right="0.5" top="0.5" bottom="0.5" header="0" footer="0"/>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Z134"/>
  <sheetViews>
    <sheetView showGridLines="0" workbookViewId="0" topLeftCell="A1">
      <selection activeCell="A3" sqref="A3"/>
    </sheetView>
  </sheetViews>
  <sheetFormatPr defaultColWidth="11.421875" defaultRowHeight="12.75"/>
  <cols>
    <col min="1" max="1" width="7.421875" style="1" customWidth="1"/>
    <col min="2" max="2" width="3.7109375" style="1" customWidth="1"/>
    <col min="3" max="3" width="9.7109375" style="1" customWidth="1"/>
    <col min="4" max="4" width="28.421875" style="1" customWidth="1"/>
    <col min="5" max="7" width="9.7109375" style="1" customWidth="1"/>
    <col min="8" max="8" width="4.7109375" style="1" customWidth="1"/>
    <col min="9" max="9" width="8.7109375" style="1" customWidth="1"/>
    <col min="10" max="10" width="2.7109375" style="1" customWidth="1"/>
    <col min="11" max="11" width="4.7109375" style="1" customWidth="1"/>
    <col min="12" max="13" width="8.7109375" style="1" customWidth="1"/>
    <col min="14" max="16" width="9.7109375" style="1" customWidth="1"/>
    <col min="17" max="18" width="8.7109375" style="1" customWidth="1"/>
    <col min="19" max="19" width="9.7109375" style="1" customWidth="1"/>
    <col min="20" max="20" width="2.7109375" style="1" customWidth="1"/>
    <col min="21" max="16384" width="6.7109375" style="1" customWidth="1"/>
  </cols>
  <sheetData>
    <row r="1" spans="1:20" ht="19.5" customHeight="1">
      <c r="A1" s="255"/>
      <c r="B1" s="244"/>
      <c r="C1" s="297" t="s">
        <v>17</v>
      </c>
      <c r="D1" s="246" t="str">
        <f>'Page 12-15'!D2</f>
        <v> </v>
      </c>
      <c r="E1" s="255"/>
      <c r="F1" s="244"/>
      <c r="G1" s="297" t="s">
        <v>18</v>
      </c>
      <c r="H1" s="255"/>
      <c r="I1" s="298" t="str">
        <f>'Page 12-15'!H2</f>
        <v> </v>
      </c>
      <c r="J1" s="244"/>
      <c r="K1" s="244"/>
      <c r="L1" s="244"/>
      <c r="M1" s="297" t="s">
        <v>17</v>
      </c>
      <c r="N1" s="371" t="str">
        <f>D1</f>
        <v> </v>
      </c>
      <c r="O1" s="372"/>
      <c r="P1" s="244"/>
      <c r="Q1" s="244"/>
      <c r="R1" s="297" t="s">
        <v>18</v>
      </c>
      <c r="S1" s="298" t="str">
        <f>I1</f>
        <v> </v>
      </c>
      <c r="T1" s="244"/>
    </row>
    <row r="2" spans="1:20" ht="6" customHeight="1">
      <c r="A2" s="255"/>
      <c r="B2" s="244"/>
      <c r="C2" s="244"/>
      <c r="D2" s="244"/>
      <c r="E2" s="244"/>
      <c r="F2" s="244"/>
      <c r="G2" s="244"/>
      <c r="H2" s="255"/>
      <c r="I2" s="244"/>
      <c r="J2" s="244"/>
      <c r="K2" s="244"/>
      <c r="L2" s="244"/>
      <c r="M2" s="244"/>
      <c r="N2" s="244"/>
      <c r="O2" s="244"/>
      <c r="P2" s="244"/>
      <c r="Q2" s="244"/>
      <c r="R2" s="244"/>
      <c r="S2" s="244"/>
      <c r="T2" s="244"/>
    </row>
    <row r="3" spans="1:20" ht="18" customHeight="1">
      <c r="A3" s="255"/>
      <c r="B3" s="244" t="s">
        <v>100</v>
      </c>
      <c r="C3" s="244"/>
      <c r="D3" s="246" t="str">
        <f>'Page 1'!E6</f>
        <v> </v>
      </c>
      <c r="E3" s="255"/>
      <c r="F3" s="255"/>
      <c r="G3" s="255"/>
      <c r="H3" s="255"/>
      <c r="I3" s="255"/>
      <c r="J3" s="255"/>
      <c r="K3" s="255"/>
      <c r="L3" s="244" t="s">
        <v>233</v>
      </c>
      <c r="M3" s="244"/>
      <c r="N3" s="371" t="str">
        <f>D3</f>
        <v> </v>
      </c>
      <c r="O3" s="372"/>
      <c r="P3" s="255"/>
      <c r="Q3" s="299"/>
      <c r="R3" s="255"/>
      <c r="S3" s="255"/>
      <c r="T3" s="244"/>
    </row>
    <row r="4" spans="1:20" ht="6" customHeight="1">
      <c r="A4" s="255"/>
      <c r="B4" s="244"/>
      <c r="C4" s="244"/>
      <c r="D4" s="255"/>
      <c r="E4" s="255"/>
      <c r="F4" s="255"/>
      <c r="G4" s="255"/>
      <c r="H4" s="255"/>
      <c r="I4" s="255"/>
      <c r="J4" s="255"/>
      <c r="K4" s="255"/>
      <c r="L4" s="255"/>
      <c r="M4" s="255"/>
      <c r="N4" s="255"/>
      <c r="O4" s="255"/>
      <c r="P4" s="255"/>
      <c r="Q4" s="255"/>
      <c r="R4" s="255"/>
      <c r="S4" s="255"/>
      <c r="T4" s="244"/>
    </row>
    <row r="5" spans="1:20" ht="19.5" customHeight="1">
      <c r="A5" s="255"/>
      <c r="B5" s="244"/>
      <c r="C5" s="244"/>
      <c r="D5" s="255"/>
      <c r="E5" s="300" t="s">
        <v>234</v>
      </c>
      <c r="F5" s="255"/>
      <c r="G5" s="255"/>
      <c r="H5" s="255"/>
      <c r="I5" s="255"/>
      <c r="J5" s="255"/>
      <c r="K5" s="255"/>
      <c r="L5" s="255"/>
      <c r="M5" s="255"/>
      <c r="N5" s="255"/>
      <c r="O5" s="301" t="s">
        <v>235</v>
      </c>
      <c r="P5" s="244"/>
      <c r="Q5" s="244"/>
      <c r="R5" s="255"/>
      <c r="S5" s="255"/>
      <c r="T5" s="244"/>
    </row>
    <row r="6" spans="1:20" ht="12" customHeight="1">
      <c r="A6" s="255"/>
      <c r="B6" s="244"/>
      <c r="C6" s="244"/>
      <c r="D6" s="244"/>
      <c r="E6" s="244"/>
      <c r="F6" s="244"/>
      <c r="G6" s="244"/>
      <c r="H6" s="244"/>
      <c r="I6" s="244"/>
      <c r="J6" s="244"/>
      <c r="K6" s="244"/>
      <c r="L6" s="244"/>
      <c r="M6" s="244"/>
      <c r="N6" s="244"/>
      <c r="O6" s="244"/>
      <c r="P6" s="244"/>
      <c r="Q6" s="244"/>
      <c r="R6" s="244"/>
      <c r="S6" s="244"/>
      <c r="T6" s="244"/>
    </row>
    <row r="7" spans="1:20" ht="19.5" customHeight="1">
      <c r="A7" s="255"/>
      <c r="B7" s="244"/>
      <c r="C7" s="244" t="s">
        <v>22</v>
      </c>
      <c r="D7" s="244"/>
      <c r="E7" s="244"/>
      <c r="F7" s="244"/>
      <c r="G7" s="244"/>
      <c r="H7" s="244"/>
      <c r="I7" s="244"/>
      <c r="J7" s="244"/>
      <c r="K7" s="244"/>
      <c r="L7" s="244" t="s">
        <v>274</v>
      </c>
      <c r="M7" s="244"/>
      <c r="N7" s="244"/>
      <c r="O7" s="244"/>
      <c r="P7" s="244"/>
      <c r="Q7" s="244"/>
      <c r="R7" s="244"/>
      <c r="S7" s="244"/>
      <c r="T7" s="244"/>
    </row>
    <row r="8" spans="1:20" ht="12" customHeight="1">
      <c r="A8" s="255"/>
      <c r="B8" s="244"/>
      <c r="C8" s="302"/>
      <c r="D8" s="302"/>
      <c r="E8" s="258"/>
      <c r="F8" s="258"/>
      <c r="G8" s="258" t="s">
        <v>236</v>
      </c>
      <c r="H8" s="258"/>
      <c r="I8" s="302"/>
      <c r="J8" s="244"/>
      <c r="K8" s="244"/>
      <c r="L8" s="254">
        <v>1</v>
      </c>
      <c r="M8" s="254">
        <v>2</v>
      </c>
      <c r="N8" s="254">
        <v>3</v>
      </c>
      <c r="O8" s="254">
        <v>4</v>
      </c>
      <c r="P8" s="254">
        <v>5</v>
      </c>
      <c r="Q8" s="254">
        <v>6</v>
      </c>
      <c r="R8" s="254">
        <v>7</v>
      </c>
      <c r="S8" s="254">
        <v>8</v>
      </c>
      <c r="T8" s="244"/>
    </row>
    <row r="9" spans="1:20" ht="12" customHeight="1">
      <c r="A9" s="255"/>
      <c r="B9" s="244"/>
      <c r="C9" s="259"/>
      <c r="D9" s="303"/>
      <c r="E9" s="259"/>
      <c r="F9" s="259"/>
      <c r="G9" s="259"/>
      <c r="H9" s="259"/>
      <c r="I9" s="303"/>
      <c r="J9" s="244"/>
      <c r="K9" s="244"/>
      <c r="L9" s="258"/>
      <c r="M9" s="302"/>
      <c r="N9" s="258" t="s">
        <v>238</v>
      </c>
      <c r="O9" s="258" t="s">
        <v>239</v>
      </c>
      <c r="P9" s="258" t="s">
        <v>89</v>
      </c>
      <c r="Q9" s="258" t="s">
        <v>240</v>
      </c>
      <c r="R9" s="258" t="s">
        <v>3</v>
      </c>
      <c r="S9" s="258" t="s">
        <v>3</v>
      </c>
      <c r="T9" s="244"/>
    </row>
    <row r="10" spans="1:20" ht="18" customHeight="1">
      <c r="A10" s="255"/>
      <c r="B10" s="244"/>
      <c r="C10" s="259" t="s">
        <v>84</v>
      </c>
      <c r="D10" s="303" t="s">
        <v>241</v>
      </c>
      <c r="E10" s="259" t="s">
        <v>177</v>
      </c>
      <c r="F10" s="259" t="s">
        <v>178</v>
      </c>
      <c r="G10" s="259" t="s">
        <v>242</v>
      </c>
      <c r="H10" s="259" t="s">
        <v>206</v>
      </c>
      <c r="I10" s="259" t="s">
        <v>198</v>
      </c>
      <c r="J10" s="244"/>
      <c r="K10" s="244"/>
      <c r="L10" s="259" t="s">
        <v>243</v>
      </c>
      <c r="M10" s="303" t="s">
        <v>9</v>
      </c>
      <c r="N10" s="259" t="s">
        <v>244</v>
      </c>
      <c r="O10" s="259" t="s">
        <v>245</v>
      </c>
      <c r="P10" s="259" t="s">
        <v>245</v>
      </c>
      <c r="Q10" s="259" t="s">
        <v>246</v>
      </c>
      <c r="R10" s="259" t="s">
        <v>247</v>
      </c>
      <c r="S10" s="259" t="s">
        <v>247</v>
      </c>
      <c r="T10" s="244"/>
    </row>
    <row r="11" spans="1:20" ht="18" customHeight="1">
      <c r="A11" s="255"/>
      <c r="B11" s="244"/>
      <c r="C11" s="259" t="s">
        <v>248</v>
      </c>
      <c r="D11" s="303"/>
      <c r="E11" s="259" t="s">
        <v>181</v>
      </c>
      <c r="F11" s="259" t="s">
        <v>182</v>
      </c>
      <c r="G11" s="259" t="s">
        <v>210</v>
      </c>
      <c r="H11" s="259" t="s">
        <v>211</v>
      </c>
      <c r="I11" s="259" t="s">
        <v>248</v>
      </c>
      <c r="J11" s="244"/>
      <c r="K11" s="244"/>
      <c r="L11" s="259" t="s">
        <v>249</v>
      </c>
      <c r="M11" s="303"/>
      <c r="N11" s="259" t="s">
        <v>250</v>
      </c>
      <c r="O11" s="259" t="s">
        <v>251</v>
      </c>
      <c r="P11" s="259" t="s">
        <v>252</v>
      </c>
      <c r="Q11" s="259"/>
      <c r="R11" s="259"/>
      <c r="S11" s="259"/>
      <c r="T11" s="244"/>
    </row>
    <row r="12" spans="1:20" ht="18" customHeight="1">
      <c r="A12" s="255"/>
      <c r="B12" s="244"/>
      <c r="C12" s="270"/>
      <c r="D12" s="304"/>
      <c r="E12" s="270"/>
      <c r="F12" s="270"/>
      <c r="G12" s="270" t="s">
        <v>62</v>
      </c>
      <c r="H12" s="270" t="s">
        <v>63</v>
      </c>
      <c r="I12" s="270" t="s">
        <v>187</v>
      </c>
      <c r="J12" s="244"/>
      <c r="K12" s="244" t="s">
        <v>264</v>
      </c>
      <c r="L12" s="270" t="s">
        <v>187</v>
      </c>
      <c r="M12" s="270" t="s">
        <v>187</v>
      </c>
      <c r="N12" s="270" t="s">
        <v>187</v>
      </c>
      <c r="O12" s="270" t="s">
        <v>187</v>
      </c>
      <c r="P12" s="270" t="s">
        <v>187</v>
      </c>
      <c r="Q12" s="270" t="s">
        <v>187</v>
      </c>
      <c r="R12" s="270" t="s">
        <v>187</v>
      </c>
      <c r="S12" s="270" t="s">
        <v>187</v>
      </c>
      <c r="T12" s="244"/>
    </row>
    <row r="13" spans="1:20" ht="18" customHeight="1">
      <c r="A13" s="255"/>
      <c r="B13" s="244"/>
      <c r="C13" s="271" t="s">
        <v>275</v>
      </c>
      <c r="D13" s="271"/>
      <c r="E13" s="305" t="s">
        <v>230</v>
      </c>
      <c r="F13" s="305" t="s">
        <v>266</v>
      </c>
      <c r="G13" s="305" t="s">
        <v>267</v>
      </c>
      <c r="H13" s="305" t="s">
        <v>268</v>
      </c>
      <c r="I13" s="275">
        <f>'Extra pag 15'!I82</f>
        <v>0</v>
      </c>
      <c r="J13" s="255"/>
      <c r="K13" s="244" t="s">
        <v>276</v>
      </c>
      <c r="L13" s="306">
        <f>'Extra pag 15'!L82</f>
        <v>0</v>
      </c>
      <c r="M13" s="306">
        <f>'Extra pag 15'!M82</f>
        <v>0</v>
      </c>
      <c r="N13" s="306">
        <f>'Extra pag 15'!N82</f>
        <v>0</v>
      </c>
      <c r="O13" s="306">
        <f>'Extra pag 15'!O82</f>
        <v>0</v>
      </c>
      <c r="P13" s="306">
        <f>'Extra pag 15'!P82</f>
        <v>0</v>
      </c>
      <c r="Q13" s="306">
        <f>'Extra pag 15'!Q82</f>
        <v>0</v>
      </c>
      <c r="R13" s="306">
        <f>'Extra pag 15'!R82</f>
        <v>0</v>
      </c>
      <c r="S13" s="306">
        <f>'Extra pag 15'!S82</f>
        <v>0</v>
      </c>
      <c r="T13" s="244"/>
    </row>
    <row r="14" spans="1:20" ht="18" customHeight="1">
      <c r="A14" s="255"/>
      <c r="B14" s="305">
        <v>1</v>
      </c>
      <c r="C14" s="307"/>
      <c r="D14" s="307"/>
      <c r="E14" s="307"/>
      <c r="F14" s="307"/>
      <c r="G14" s="307"/>
      <c r="H14" s="307"/>
      <c r="I14" s="275">
        <f aca="true" t="shared" si="0" ref="I14:I38">SUM(L14:S14)</f>
        <v>0</v>
      </c>
      <c r="J14" s="305">
        <v>1</v>
      </c>
      <c r="K14" s="305">
        <v>1</v>
      </c>
      <c r="L14" s="308"/>
      <c r="M14" s="308"/>
      <c r="N14" s="308"/>
      <c r="O14" s="308"/>
      <c r="P14" s="308"/>
      <c r="Q14" s="308"/>
      <c r="R14" s="308"/>
      <c r="S14" s="308"/>
      <c r="T14" s="305">
        <v>1</v>
      </c>
    </row>
    <row r="15" spans="1:20" ht="18" customHeight="1">
      <c r="A15" s="255"/>
      <c r="B15" s="305">
        <v>2</v>
      </c>
      <c r="C15" s="286"/>
      <c r="D15" s="286"/>
      <c r="E15" s="286"/>
      <c r="F15" s="286"/>
      <c r="G15" s="286"/>
      <c r="H15" s="286"/>
      <c r="I15" s="275">
        <f t="shared" si="0"/>
        <v>0</v>
      </c>
      <c r="J15" s="305">
        <v>2</v>
      </c>
      <c r="K15" s="305">
        <v>2</v>
      </c>
      <c r="L15" s="309" t="s">
        <v>22</v>
      </c>
      <c r="M15" s="309"/>
      <c r="N15" s="309"/>
      <c r="O15" s="309"/>
      <c r="P15" s="309"/>
      <c r="Q15" s="309"/>
      <c r="R15" s="309"/>
      <c r="S15" s="309"/>
      <c r="T15" s="305">
        <f aca="true" t="shared" si="1" ref="T15:T38">T14+1</f>
        <v>2</v>
      </c>
    </row>
    <row r="16" spans="1:20" ht="18" customHeight="1">
      <c r="A16" s="255"/>
      <c r="B16" s="305">
        <f aca="true" t="shared" si="2" ref="B16:B22">B15+1</f>
        <v>3</v>
      </c>
      <c r="C16" s="287"/>
      <c r="D16" s="286"/>
      <c r="E16" s="287"/>
      <c r="F16" s="310"/>
      <c r="G16" s="287"/>
      <c r="H16" s="287"/>
      <c r="I16" s="275">
        <f t="shared" si="0"/>
        <v>0</v>
      </c>
      <c r="J16" s="305">
        <f aca="true" t="shared" si="3" ref="J16:K22">J15+1</f>
        <v>3</v>
      </c>
      <c r="K16" s="305">
        <f t="shared" si="3"/>
        <v>3</v>
      </c>
      <c r="L16" s="285"/>
      <c r="M16" s="285"/>
      <c r="N16" s="285"/>
      <c r="O16" s="285"/>
      <c r="P16" s="285"/>
      <c r="Q16" s="285"/>
      <c r="R16" s="285"/>
      <c r="S16" s="285"/>
      <c r="T16" s="305">
        <f t="shared" si="1"/>
        <v>3</v>
      </c>
    </row>
    <row r="17" spans="1:20" ht="18" customHeight="1">
      <c r="A17" s="255"/>
      <c r="B17" s="305">
        <f t="shared" si="2"/>
        <v>4</v>
      </c>
      <c r="C17" s="286"/>
      <c r="D17" s="286"/>
      <c r="E17" s="286"/>
      <c r="F17" s="286"/>
      <c r="G17" s="286"/>
      <c r="H17" s="286"/>
      <c r="I17" s="275">
        <f t="shared" si="0"/>
        <v>0</v>
      </c>
      <c r="J17" s="305">
        <f t="shared" si="3"/>
        <v>4</v>
      </c>
      <c r="K17" s="305">
        <f t="shared" si="3"/>
        <v>4</v>
      </c>
      <c r="L17" s="309"/>
      <c r="M17" s="309"/>
      <c r="N17" s="309"/>
      <c r="O17" s="309"/>
      <c r="P17" s="309"/>
      <c r="Q17" s="309"/>
      <c r="R17" s="309"/>
      <c r="S17" s="309"/>
      <c r="T17" s="305">
        <f t="shared" si="1"/>
        <v>4</v>
      </c>
    </row>
    <row r="18" spans="1:20" ht="18" customHeight="1">
      <c r="A18" s="255"/>
      <c r="B18" s="305">
        <f t="shared" si="2"/>
        <v>5</v>
      </c>
      <c r="C18" s="286"/>
      <c r="D18" s="286"/>
      <c r="E18" s="286"/>
      <c r="F18" s="286"/>
      <c r="G18" s="286"/>
      <c r="H18" s="286"/>
      <c r="I18" s="275">
        <f t="shared" si="0"/>
        <v>0</v>
      </c>
      <c r="J18" s="305">
        <f t="shared" si="3"/>
        <v>5</v>
      </c>
      <c r="K18" s="305">
        <f t="shared" si="3"/>
        <v>5</v>
      </c>
      <c r="L18" s="309"/>
      <c r="M18" s="309"/>
      <c r="N18" s="309"/>
      <c r="O18" s="309"/>
      <c r="P18" s="309"/>
      <c r="Q18" s="309"/>
      <c r="R18" s="309"/>
      <c r="S18" s="309"/>
      <c r="T18" s="305">
        <f t="shared" si="1"/>
        <v>5</v>
      </c>
    </row>
    <row r="19" spans="1:20" ht="18" customHeight="1">
      <c r="A19" s="255"/>
      <c r="B19" s="305">
        <f t="shared" si="2"/>
        <v>6</v>
      </c>
      <c r="C19" s="286"/>
      <c r="D19" s="286"/>
      <c r="E19" s="286"/>
      <c r="F19" s="286"/>
      <c r="G19" s="286"/>
      <c r="H19" s="286"/>
      <c r="I19" s="275">
        <f t="shared" si="0"/>
        <v>0</v>
      </c>
      <c r="J19" s="305">
        <f t="shared" si="3"/>
        <v>6</v>
      </c>
      <c r="K19" s="305">
        <f t="shared" si="3"/>
        <v>6</v>
      </c>
      <c r="L19" s="309"/>
      <c r="M19" s="309"/>
      <c r="N19" s="309"/>
      <c r="O19" s="309"/>
      <c r="P19" s="309"/>
      <c r="Q19" s="309"/>
      <c r="R19" s="309"/>
      <c r="S19" s="309"/>
      <c r="T19" s="305">
        <f t="shared" si="1"/>
        <v>6</v>
      </c>
    </row>
    <row r="20" spans="1:20" ht="18" customHeight="1">
      <c r="A20" s="255"/>
      <c r="B20" s="305">
        <f t="shared" si="2"/>
        <v>7</v>
      </c>
      <c r="C20" s="286"/>
      <c r="D20" s="286"/>
      <c r="E20" s="286"/>
      <c r="F20" s="286"/>
      <c r="G20" s="286"/>
      <c r="H20" s="286"/>
      <c r="I20" s="275">
        <f t="shared" si="0"/>
        <v>0</v>
      </c>
      <c r="J20" s="305">
        <f t="shared" si="3"/>
        <v>7</v>
      </c>
      <c r="K20" s="305">
        <f t="shared" si="3"/>
        <v>7</v>
      </c>
      <c r="L20" s="309"/>
      <c r="M20" s="309"/>
      <c r="N20" s="309"/>
      <c r="O20" s="309"/>
      <c r="P20" s="309"/>
      <c r="Q20" s="309"/>
      <c r="R20" s="309"/>
      <c r="S20" s="309"/>
      <c r="T20" s="305">
        <f t="shared" si="1"/>
        <v>7</v>
      </c>
    </row>
    <row r="21" spans="1:20" ht="18" customHeight="1">
      <c r="A21" s="255"/>
      <c r="B21" s="305">
        <f t="shared" si="2"/>
        <v>8</v>
      </c>
      <c r="C21" s="286"/>
      <c r="D21" s="286"/>
      <c r="E21" s="286"/>
      <c r="F21" s="286"/>
      <c r="G21" s="286"/>
      <c r="H21" s="286"/>
      <c r="I21" s="275">
        <f t="shared" si="0"/>
        <v>0</v>
      </c>
      <c r="J21" s="305">
        <f t="shared" si="3"/>
        <v>8</v>
      </c>
      <c r="K21" s="305">
        <f t="shared" si="3"/>
        <v>8</v>
      </c>
      <c r="L21" s="309"/>
      <c r="M21" s="309"/>
      <c r="N21" s="309"/>
      <c r="O21" s="309"/>
      <c r="P21" s="309"/>
      <c r="Q21" s="309"/>
      <c r="R21" s="309"/>
      <c r="S21" s="309"/>
      <c r="T21" s="305">
        <f t="shared" si="1"/>
        <v>8</v>
      </c>
    </row>
    <row r="22" spans="1:20" ht="18" customHeight="1">
      <c r="A22" s="255"/>
      <c r="B22" s="305">
        <f t="shared" si="2"/>
        <v>9</v>
      </c>
      <c r="C22" s="287"/>
      <c r="D22" s="286"/>
      <c r="E22" s="287" t="s">
        <v>22</v>
      </c>
      <c r="F22" s="310"/>
      <c r="G22" s="287"/>
      <c r="H22" s="311"/>
      <c r="I22" s="275">
        <f t="shared" si="0"/>
        <v>0</v>
      </c>
      <c r="J22" s="305">
        <f t="shared" si="3"/>
        <v>9</v>
      </c>
      <c r="K22" s="305">
        <f t="shared" si="3"/>
        <v>9</v>
      </c>
      <c r="L22" s="285"/>
      <c r="M22" s="285"/>
      <c r="N22" s="285"/>
      <c r="O22" s="285" t="s">
        <v>22</v>
      </c>
      <c r="P22" s="285"/>
      <c r="Q22" s="285"/>
      <c r="R22" s="285"/>
      <c r="S22" s="285"/>
      <c r="T22" s="305">
        <f t="shared" si="1"/>
        <v>9</v>
      </c>
    </row>
    <row r="23" spans="1:20" ht="18" customHeight="1">
      <c r="A23" s="255"/>
      <c r="B23" s="270">
        <f aca="true" t="shared" si="4" ref="B23:B38">SUM(B22+1)</f>
        <v>10</v>
      </c>
      <c r="C23" s="287"/>
      <c r="D23" s="286"/>
      <c r="E23" s="287"/>
      <c r="F23" s="310" t="s">
        <v>22</v>
      </c>
      <c r="G23" s="287"/>
      <c r="H23" s="311"/>
      <c r="I23" s="275">
        <f t="shared" si="0"/>
        <v>0</v>
      </c>
      <c r="J23" s="270">
        <f aca="true" t="shared" si="5" ref="J23:J38">SUM(J22+1)</f>
        <v>10</v>
      </c>
      <c r="K23" s="270">
        <f aca="true" t="shared" si="6" ref="K23:K38">SUM(K22+1)</f>
        <v>10</v>
      </c>
      <c r="L23" s="285"/>
      <c r="M23" s="285"/>
      <c r="N23" s="285"/>
      <c r="O23" s="285"/>
      <c r="P23" s="285"/>
      <c r="Q23" s="285"/>
      <c r="R23" s="285"/>
      <c r="S23" s="285"/>
      <c r="T23" s="305">
        <f t="shared" si="1"/>
        <v>10</v>
      </c>
    </row>
    <row r="24" spans="1:20" ht="18" customHeight="1">
      <c r="A24" s="255"/>
      <c r="B24" s="270">
        <f t="shared" si="4"/>
        <v>11</v>
      </c>
      <c r="C24" s="287"/>
      <c r="D24" s="286"/>
      <c r="E24" s="287"/>
      <c r="F24" s="310"/>
      <c r="G24" s="287"/>
      <c r="H24" s="311"/>
      <c r="I24" s="275">
        <f t="shared" si="0"/>
        <v>0</v>
      </c>
      <c r="J24" s="270">
        <f t="shared" si="5"/>
        <v>11</v>
      </c>
      <c r="K24" s="270">
        <f t="shared" si="6"/>
        <v>11</v>
      </c>
      <c r="L24" s="285" t="s">
        <v>22</v>
      </c>
      <c r="M24" s="285"/>
      <c r="N24" s="285"/>
      <c r="O24" s="285"/>
      <c r="P24" s="285"/>
      <c r="Q24" s="285"/>
      <c r="R24" s="285"/>
      <c r="S24" s="285"/>
      <c r="T24" s="305">
        <f t="shared" si="1"/>
        <v>11</v>
      </c>
    </row>
    <row r="25" spans="1:20" ht="18" customHeight="1">
      <c r="A25" s="255"/>
      <c r="B25" s="270">
        <f t="shared" si="4"/>
        <v>12</v>
      </c>
      <c r="C25" s="287"/>
      <c r="D25" s="286"/>
      <c r="E25" s="287"/>
      <c r="F25" s="310"/>
      <c r="G25" s="287"/>
      <c r="H25" s="311"/>
      <c r="I25" s="275">
        <f t="shared" si="0"/>
        <v>0</v>
      </c>
      <c r="J25" s="270">
        <f t="shared" si="5"/>
        <v>12</v>
      </c>
      <c r="K25" s="270">
        <f t="shared" si="6"/>
        <v>12</v>
      </c>
      <c r="L25" s="285"/>
      <c r="M25" s="285"/>
      <c r="N25" s="285"/>
      <c r="O25" s="285"/>
      <c r="P25" s="285"/>
      <c r="Q25" s="285"/>
      <c r="R25" s="285"/>
      <c r="S25" s="285"/>
      <c r="T25" s="305">
        <f t="shared" si="1"/>
        <v>12</v>
      </c>
    </row>
    <row r="26" spans="1:20" ht="18" customHeight="1">
      <c r="A26" s="255"/>
      <c r="B26" s="270">
        <f t="shared" si="4"/>
        <v>13</v>
      </c>
      <c r="C26" s="287"/>
      <c r="D26" s="286"/>
      <c r="E26" s="287"/>
      <c r="F26" s="310"/>
      <c r="G26" s="287"/>
      <c r="H26" s="311"/>
      <c r="I26" s="275">
        <f t="shared" si="0"/>
        <v>0</v>
      </c>
      <c r="J26" s="270">
        <f t="shared" si="5"/>
        <v>13</v>
      </c>
      <c r="K26" s="270">
        <f t="shared" si="6"/>
        <v>13</v>
      </c>
      <c r="L26" s="285"/>
      <c r="M26" s="285"/>
      <c r="N26" s="285"/>
      <c r="O26" s="285"/>
      <c r="P26" s="285"/>
      <c r="Q26" s="285"/>
      <c r="R26" s="285"/>
      <c r="S26" s="285"/>
      <c r="T26" s="305">
        <f t="shared" si="1"/>
        <v>13</v>
      </c>
    </row>
    <row r="27" spans="1:20" ht="18" customHeight="1">
      <c r="A27" s="255"/>
      <c r="B27" s="270">
        <f t="shared" si="4"/>
        <v>14</v>
      </c>
      <c r="C27" s="287"/>
      <c r="D27" s="286"/>
      <c r="E27" s="287"/>
      <c r="F27" s="310"/>
      <c r="G27" s="287"/>
      <c r="H27" s="311"/>
      <c r="I27" s="275">
        <f t="shared" si="0"/>
        <v>0</v>
      </c>
      <c r="J27" s="270">
        <f t="shared" si="5"/>
        <v>14</v>
      </c>
      <c r="K27" s="270">
        <f t="shared" si="6"/>
        <v>14</v>
      </c>
      <c r="L27" s="285"/>
      <c r="M27" s="285"/>
      <c r="N27" s="285"/>
      <c r="O27" s="285"/>
      <c r="P27" s="285"/>
      <c r="Q27" s="285"/>
      <c r="R27" s="285"/>
      <c r="S27" s="285"/>
      <c r="T27" s="305">
        <f t="shared" si="1"/>
        <v>14</v>
      </c>
    </row>
    <row r="28" spans="1:20" ht="18" customHeight="1">
      <c r="A28" s="255"/>
      <c r="B28" s="270">
        <f t="shared" si="4"/>
        <v>15</v>
      </c>
      <c r="C28" s="287"/>
      <c r="D28" s="286"/>
      <c r="E28" s="287"/>
      <c r="F28" s="310"/>
      <c r="G28" s="287"/>
      <c r="H28" s="311"/>
      <c r="I28" s="275">
        <f t="shared" si="0"/>
        <v>0</v>
      </c>
      <c r="J28" s="270">
        <f t="shared" si="5"/>
        <v>15</v>
      </c>
      <c r="K28" s="270">
        <f t="shared" si="6"/>
        <v>15</v>
      </c>
      <c r="L28" s="285"/>
      <c r="M28" s="285"/>
      <c r="N28" s="285"/>
      <c r="O28" s="285"/>
      <c r="P28" s="285"/>
      <c r="Q28" s="285"/>
      <c r="R28" s="285"/>
      <c r="S28" s="285"/>
      <c r="T28" s="305">
        <f t="shared" si="1"/>
        <v>15</v>
      </c>
    </row>
    <row r="29" spans="1:20" ht="18" customHeight="1">
      <c r="A29" s="255"/>
      <c r="B29" s="270">
        <f t="shared" si="4"/>
        <v>16</v>
      </c>
      <c r="C29" s="287"/>
      <c r="D29" s="286"/>
      <c r="E29" s="287"/>
      <c r="F29" s="310"/>
      <c r="G29" s="287"/>
      <c r="H29" s="311"/>
      <c r="I29" s="275">
        <f t="shared" si="0"/>
        <v>0</v>
      </c>
      <c r="J29" s="270">
        <f t="shared" si="5"/>
        <v>16</v>
      </c>
      <c r="K29" s="270">
        <f t="shared" si="6"/>
        <v>16</v>
      </c>
      <c r="L29" s="285"/>
      <c r="M29" s="285"/>
      <c r="N29" s="285"/>
      <c r="O29" s="285"/>
      <c r="P29" s="285"/>
      <c r="Q29" s="285"/>
      <c r="R29" s="285"/>
      <c r="S29" s="285"/>
      <c r="T29" s="305">
        <f t="shared" si="1"/>
        <v>16</v>
      </c>
    </row>
    <row r="30" spans="1:20" ht="18" customHeight="1">
      <c r="A30" s="255"/>
      <c r="B30" s="270">
        <f t="shared" si="4"/>
        <v>17</v>
      </c>
      <c r="C30" s="287"/>
      <c r="D30" s="286"/>
      <c r="E30" s="287"/>
      <c r="F30" s="310"/>
      <c r="G30" s="287"/>
      <c r="H30" s="311"/>
      <c r="I30" s="275">
        <f t="shared" si="0"/>
        <v>0</v>
      </c>
      <c r="J30" s="270">
        <f t="shared" si="5"/>
        <v>17</v>
      </c>
      <c r="K30" s="270">
        <f t="shared" si="6"/>
        <v>17</v>
      </c>
      <c r="L30" s="285"/>
      <c r="M30" s="285"/>
      <c r="N30" s="285"/>
      <c r="O30" s="285"/>
      <c r="P30" s="285"/>
      <c r="Q30" s="285"/>
      <c r="R30" s="285"/>
      <c r="S30" s="285"/>
      <c r="T30" s="305">
        <f t="shared" si="1"/>
        <v>17</v>
      </c>
    </row>
    <row r="31" spans="1:20" ht="18" customHeight="1">
      <c r="A31" s="255"/>
      <c r="B31" s="270">
        <f t="shared" si="4"/>
        <v>18</v>
      </c>
      <c r="C31" s="287"/>
      <c r="D31" s="286"/>
      <c r="E31" s="287"/>
      <c r="F31" s="310"/>
      <c r="G31" s="287"/>
      <c r="H31" s="311"/>
      <c r="I31" s="275">
        <f t="shared" si="0"/>
        <v>0</v>
      </c>
      <c r="J31" s="270">
        <f t="shared" si="5"/>
        <v>18</v>
      </c>
      <c r="K31" s="270">
        <f t="shared" si="6"/>
        <v>18</v>
      </c>
      <c r="L31" s="285"/>
      <c r="M31" s="285"/>
      <c r="N31" s="285"/>
      <c r="O31" s="285"/>
      <c r="P31" s="285"/>
      <c r="Q31" s="285"/>
      <c r="R31" s="285"/>
      <c r="S31" s="285"/>
      <c r="T31" s="305">
        <f t="shared" si="1"/>
        <v>18</v>
      </c>
    </row>
    <row r="32" spans="1:20" ht="18" customHeight="1">
      <c r="A32" s="255"/>
      <c r="B32" s="270">
        <f t="shared" si="4"/>
        <v>19</v>
      </c>
      <c r="C32" s="287"/>
      <c r="D32" s="286"/>
      <c r="E32" s="287"/>
      <c r="F32" s="310"/>
      <c r="G32" s="287"/>
      <c r="H32" s="311"/>
      <c r="I32" s="275">
        <f t="shared" si="0"/>
        <v>0</v>
      </c>
      <c r="J32" s="270">
        <f t="shared" si="5"/>
        <v>19</v>
      </c>
      <c r="K32" s="270">
        <f t="shared" si="6"/>
        <v>19</v>
      </c>
      <c r="L32" s="285"/>
      <c r="M32" s="285"/>
      <c r="N32" s="285"/>
      <c r="O32" s="285"/>
      <c r="P32" s="285"/>
      <c r="Q32" s="285"/>
      <c r="R32" s="285"/>
      <c r="S32" s="285"/>
      <c r="T32" s="305">
        <f t="shared" si="1"/>
        <v>19</v>
      </c>
    </row>
    <row r="33" spans="1:20" ht="18" customHeight="1">
      <c r="A33" s="255"/>
      <c r="B33" s="270">
        <f t="shared" si="4"/>
        <v>20</v>
      </c>
      <c r="C33" s="287"/>
      <c r="D33" s="286"/>
      <c r="E33" s="287"/>
      <c r="F33" s="310"/>
      <c r="G33" s="287"/>
      <c r="H33" s="311"/>
      <c r="I33" s="275">
        <f t="shared" si="0"/>
        <v>0</v>
      </c>
      <c r="J33" s="270">
        <f t="shared" si="5"/>
        <v>20</v>
      </c>
      <c r="K33" s="270">
        <f t="shared" si="6"/>
        <v>20</v>
      </c>
      <c r="L33" s="285"/>
      <c r="M33" s="285"/>
      <c r="N33" s="285"/>
      <c r="O33" s="285"/>
      <c r="P33" s="285"/>
      <c r="Q33" s="285"/>
      <c r="R33" s="285"/>
      <c r="S33" s="285"/>
      <c r="T33" s="305">
        <f t="shared" si="1"/>
        <v>20</v>
      </c>
    </row>
    <row r="34" spans="1:20" ht="18" customHeight="1">
      <c r="A34" s="255"/>
      <c r="B34" s="270">
        <f t="shared" si="4"/>
        <v>21</v>
      </c>
      <c r="C34" s="287"/>
      <c r="D34" s="286"/>
      <c r="E34" s="287"/>
      <c r="F34" s="310"/>
      <c r="G34" s="287"/>
      <c r="H34" s="311"/>
      <c r="I34" s="275">
        <f t="shared" si="0"/>
        <v>0</v>
      </c>
      <c r="J34" s="270">
        <f t="shared" si="5"/>
        <v>21</v>
      </c>
      <c r="K34" s="270">
        <f t="shared" si="6"/>
        <v>21</v>
      </c>
      <c r="L34" s="285"/>
      <c r="M34" s="285"/>
      <c r="N34" s="285"/>
      <c r="O34" s="285"/>
      <c r="P34" s="285"/>
      <c r="Q34" s="285"/>
      <c r="R34" s="285"/>
      <c r="S34" s="285"/>
      <c r="T34" s="305">
        <f t="shared" si="1"/>
        <v>21</v>
      </c>
    </row>
    <row r="35" spans="1:20" ht="18" customHeight="1">
      <c r="A35" s="255"/>
      <c r="B35" s="270">
        <f t="shared" si="4"/>
        <v>22</v>
      </c>
      <c r="C35" s="287"/>
      <c r="D35" s="286"/>
      <c r="E35" s="287"/>
      <c r="F35" s="310"/>
      <c r="G35" s="287"/>
      <c r="H35" s="311"/>
      <c r="I35" s="275">
        <f t="shared" si="0"/>
        <v>0</v>
      </c>
      <c r="J35" s="270">
        <f t="shared" si="5"/>
        <v>22</v>
      </c>
      <c r="K35" s="270">
        <f t="shared" si="6"/>
        <v>22</v>
      </c>
      <c r="L35" s="285"/>
      <c r="M35" s="285"/>
      <c r="N35" s="285"/>
      <c r="O35" s="285"/>
      <c r="P35" s="285"/>
      <c r="Q35" s="285"/>
      <c r="R35" s="285"/>
      <c r="S35" s="285"/>
      <c r="T35" s="305">
        <f t="shared" si="1"/>
        <v>22</v>
      </c>
    </row>
    <row r="36" spans="1:20" ht="17.25" customHeight="1">
      <c r="A36" s="255"/>
      <c r="B36" s="270">
        <f t="shared" si="4"/>
        <v>23</v>
      </c>
      <c r="C36" s="287"/>
      <c r="D36" s="286"/>
      <c r="E36" s="287"/>
      <c r="F36" s="310"/>
      <c r="G36" s="287"/>
      <c r="H36" s="311"/>
      <c r="I36" s="275">
        <f t="shared" si="0"/>
        <v>0</v>
      </c>
      <c r="J36" s="270">
        <f t="shared" si="5"/>
        <v>23</v>
      </c>
      <c r="K36" s="270">
        <f t="shared" si="6"/>
        <v>23</v>
      </c>
      <c r="L36" s="285"/>
      <c r="M36" s="285"/>
      <c r="N36" s="285"/>
      <c r="O36" s="285"/>
      <c r="P36" s="285"/>
      <c r="Q36" s="285"/>
      <c r="R36" s="285"/>
      <c r="S36" s="285"/>
      <c r="T36" s="305">
        <f t="shared" si="1"/>
        <v>23</v>
      </c>
    </row>
    <row r="37" spans="1:20" ht="18" customHeight="1">
      <c r="A37" s="255"/>
      <c r="B37" s="270">
        <f t="shared" si="4"/>
        <v>24</v>
      </c>
      <c r="C37" s="287"/>
      <c r="D37" s="286"/>
      <c r="E37" s="287"/>
      <c r="F37" s="310"/>
      <c r="G37" s="287"/>
      <c r="H37" s="311"/>
      <c r="I37" s="275">
        <f t="shared" si="0"/>
        <v>0</v>
      </c>
      <c r="J37" s="270">
        <f t="shared" si="5"/>
        <v>24</v>
      </c>
      <c r="K37" s="270">
        <f t="shared" si="6"/>
        <v>24</v>
      </c>
      <c r="L37" s="285"/>
      <c r="M37" s="285"/>
      <c r="N37" s="285"/>
      <c r="O37" s="285"/>
      <c r="P37" s="285"/>
      <c r="Q37" s="285"/>
      <c r="R37" s="285"/>
      <c r="S37" s="285"/>
      <c r="T37" s="305">
        <f t="shared" si="1"/>
        <v>24</v>
      </c>
    </row>
    <row r="38" spans="1:20" ht="18" customHeight="1">
      <c r="A38" s="255"/>
      <c r="B38" s="270">
        <f t="shared" si="4"/>
        <v>25</v>
      </c>
      <c r="C38" s="287"/>
      <c r="D38" s="286"/>
      <c r="E38" s="287"/>
      <c r="F38" s="310"/>
      <c r="G38" s="287"/>
      <c r="H38" s="311"/>
      <c r="I38" s="275">
        <f t="shared" si="0"/>
        <v>0</v>
      </c>
      <c r="J38" s="270">
        <f t="shared" si="5"/>
        <v>25</v>
      </c>
      <c r="K38" s="270">
        <f t="shared" si="6"/>
        <v>25</v>
      </c>
      <c r="L38" s="285" t="s">
        <v>22</v>
      </c>
      <c r="M38" s="285" t="s">
        <v>22</v>
      </c>
      <c r="N38" s="285" t="s">
        <v>22</v>
      </c>
      <c r="O38" s="285" t="s">
        <v>22</v>
      </c>
      <c r="P38" s="285"/>
      <c r="Q38" s="285"/>
      <c r="R38" s="285"/>
      <c r="S38" s="285"/>
      <c r="T38" s="305">
        <f t="shared" si="1"/>
        <v>25</v>
      </c>
    </row>
    <row r="39" spans="1:20" ht="18" customHeight="1">
      <c r="A39" s="255"/>
      <c r="B39" s="244"/>
      <c r="C39" s="254"/>
      <c r="D39" s="244"/>
      <c r="E39" s="244" t="s">
        <v>277</v>
      </c>
      <c r="F39" s="244"/>
      <c r="G39" s="244"/>
      <c r="H39" s="254"/>
      <c r="I39" s="379">
        <f>SUM(I13:I38)</f>
        <v>0</v>
      </c>
      <c r="J39" s="244"/>
      <c r="K39" s="244" t="s">
        <v>176</v>
      </c>
      <c r="L39" s="306">
        <f aca="true" t="shared" si="7" ref="L39:S39">SUM(L13:L38)</f>
        <v>0</v>
      </c>
      <c r="M39" s="306">
        <f t="shared" si="7"/>
        <v>0</v>
      </c>
      <c r="N39" s="306">
        <f t="shared" si="7"/>
        <v>0</v>
      </c>
      <c r="O39" s="306">
        <f t="shared" si="7"/>
        <v>0</v>
      </c>
      <c r="P39" s="306">
        <f t="shared" si="7"/>
        <v>0</v>
      </c>
      <c r="Q39" s="306">
        <f t="shared" si="7"/>
        <v>0</v>
      </c>
      <c r="R39" s="306">
        <f t="shared" si="7"/>
        <v>0</v>
      </c>
      <c r="S39" s="306">
        <f t="shared" si="7"/>
        <v>0</v>
      </c>
      <c r="T39" s="244"/>
    </row>
    <row r="40" spans="1:20" ht="18" customHeight="1">
      <c r="A40" s="255"/>
      <c r="B40" s="244"/>
      <c r="C40" s="254"/>
      <c r="D40" s="244"/>
      <c r="E40" s="244" t="s">
        <v>262</v>
      </c>
      <c r="F40" s="244"/>
      <c r="G40" s="244"/>
      <c r="H40" s="254"/>
      <c r="I40" s="380"/>
      <c r="J40" s="244"/>
      <c r="K40" s="244"/>
      <c r="L40" s="244" t="s">
        <v>278</v>
      </c>
      <c r="M40" s="244"/>
      <c r="N40" s="244"/>
      <c r="O40" s="244"/>
      <c r="P40" s="244"/>
      <c r="Q40" s="244"/>
      <c r="R40" s="244"/>
      <c r="S40" s="244"/>
      <c r="T40" s="244"/>
    </row>
    <row r="41" spans="1:20" ht="18" customHeight="1">
      <c r="A41" s="255"/>
      <c r="B41" s="244"/>
      <c r="C41" s="254"/>
      <c r="D41" s="244"/>
      <c r="E41" s="244"/>
      <c r="F41" s="244"/>
      <c r="G41" s="244"/>
      <c r="H41" s="254"/>
      <c r="I41" s="312"/>
      <c r="J41" s="244"/>
      <c r="K41" s="244"/>
      <c r="L41" s="244"/>
      <c r="M41" s="244"/>
      <c r="N41" s="244"/>
      <c r="O41" s="244"/>
      <c r="P41" s="244"/>
      <c r="Q41" s="244"/>
      <c r="R41" s="244"/>
      <c r="S41" s="244"/>
      <c r="T41" s="244"/>
    </row>
    <row r="42" spans="1:20" ht="18" customHeight="1">
      <c r="A42" s="255"/>
      <c r="B42" s="244"/>
      <c r="C42" s="254"/>
      <c r="D42" s="244"/>
      <c r="E42" s="257" t="s">
        <v>22</v>
      </c>
      <c r="F42" s="244"/>
      <c r="G42" s="244"/>
      <c r="H42" s="254"/>
      <c r="I42" s="244"/>
      <c r="J42" s="244"/>
      <c r="K42" s="244"/>
      <c r="L42" s="244"/>
      <c r="M42" s="244"/>
      <c r="N42" s="244"/>
      <c r="O42" s="244"/>
      <c r="P42" s="244"/>
      <c r="Q42" s="244"/>
      <c r="R42" s="244"/>
      <c r="S42" s="244"/>
      <c r="T42" s="244"/>
    </row>
    <row r="43" spans="1:20" ht="18" customHeight="1">
      <c r="A43" s="255"/>
      <c r="B43" s="244"/>
      <c r="C43" s="254"/>
      <c r="D43" s="244"/>
      <c r="E43" s="254" t="s">
        <v>272</v>
      </c>
      <c r="F43" s="244"/>
      <c r="G43" s="244"/>
      <c r="H43" s="254"/>
      <c r="I43" s="367" t="s">
        <v>386</v>
      </c>
      <c r="J43" s="367"/>
      <c r="K43" s="244"/>
      <c r="L43" s="244"/>
      <c r="M43" s="244"/>
      <c r="N43" s="244"/>
      <c r="O43" s="244" t="s">
        <v>273</v>
      </c>
      <c r="P43" s="244"/>
      <c r="Q43" s="244"/>
      <c r="R43" s="244"/>
      <c r="S43" s="367" t="s">
        <v>386</v>
      </c>
      <c r="T43" s="367"/>
    </row>
    <row r="44" spans="1:20" ht="18" customHeight="1">
      <c r="A44" s="255"/>
      <c r="B44" s="244"/>
      <c r="C44" s="297" t="s">
        <v>17</v>
      </c>
      <c r="D44" s="246" t="str">
        <f>'Page 12-15'!D44</f>
        <v> </v>
      </c>
      <c r="E44" s="255"/>
      <c r="F44" s="244"/>
      <c r="G44" s="297" t="s">
        <v>18</v>
      </c>
      <c r="H44" s="255"/>
      <c r="I44" s="298" t="str">
        <f>'Page 12-15'!H44</f>
        <v> </v>
      </c>
      <c r="J44" s="244"/>
      <c r="K44" s="244"/>
      <c r="L44" s="244"/>
      <c r="M44" s="297" t="s">
        <v>17</v>
      </c>
      <c r="N44" s="371" t="str">
        <f>D44</f>
        <v> </v>
      </c>
      <c r="O44" s="372"/>
      <c r="P44" s="244"/>
      <c r="Q44" s="244"/>
      <c r="R44" s="297" t="s">
        <v>18</v>
      </c>
      <c r="S44" s="298" t="str">
        <f>I44</f>
        <v> </v>
      </c>
      <c r="T44" s="244"/>
    </row>
    <row r="45" spans="1:20" ht="10.5">
      <c r="A45" s="255"/>
      <c r="B45" s="244"/>
      <c r="C45" s="244"/>
      <c r="D45" s="244"/>
      <c r="E45" s="244"/>
      <c r="F45" s="244"/>
      <c r="G45" s="244"/>
      <c r="H45" s="255"/>
      <c r="I45" s="244"/>
      <c r="J45" s="244"/>
      <c r="K45" s="244"/>
      <c r="L45" s="244"/>
      <c r="M45" s="244"/>
      <c r="N45" s="244"/>
      <c r="O45" s="244"/>
      <c r="P45" s="244"/>
      <c r="Q45" s="244"/>
      <c r="R45" s="244"/>
      <c r="S45" s="244"/>
      <c r="T45" s="244"/>
    </row>
    <row r="46" spans="1:20" ht="19.5" customHeight="1">
      <c r="A46" s="255"/>
      <c r="B46" s="244" t="s">
        <v>100</v>
      </c>
      <c r="C46" s="244"/>
      <c r="D46" s="246" t="str">
        <f>D3</f>
        <v> </v>
      </c>
      <c r="E46" s="255"/>
      <c r="F46" s="255"/>
      <c r="G46" s="255"/>
      <c r="H46" s="255"/>
      <c r="I46" s="255"/>
      <c r="J46" s="255"/>
      <c r="K46" s="255"/>
      <c r="L46" s="244" t="s">
        <v>233</v>
      </c>
      <c r="M46" s="244"/>
      <c r="N46" s="371" t="str">
        <f>D46</f>
        <v> </v>
      </c>
      <c r="O46" s="372"/>
      <c r="P46" s="255"/>
      <c r="Q46" s="299"/>
      <c r="R46" s="255"/>
      <c r="S46" s="255"/>
      <c r="T46" s="244"/>
    </row>
    <row r="47" spans="1:20" ht="10.5">
      <c r="A47" s="255"/>
      <c r="B47" s="244"/>
      <c r="C47" s="244"/>
      <c r="D47" s="255"/>
      <c r="E47" s="255"/>
      <c r="F47" s="255"/>
      <c r="G47" s="255"/>
      <c r="H47" s="255"/>
      <c r="I47" s="255"/>
      <c r="J47" s="255"/>
      <c r="K47" s="255"/>
      <c r="L47" s="255"/>
      <c r="M47" s="255"/>
      <c r="N47" s="255"/>
      <c r="O47" s="255"/>
      <c r="P47" s="255"/>
      <c r="Q47" s="255"/>
      <c r="R47" s="255"/>
      <c r="S47" s="255"/>
      <c r="T47" s="244"/>
    </row>
    <row r="48" spans="1:20" ht="10.5">
      <c r="A48" s="255"/>
      <c r="B48" s="244"/>
      <c r="C48" s="244"/>
      <c r="D48" s="255"/>
      <c r="E48" s="300" t="s">
        <v>234</v>
      </c>
      <c r="F48" s="255"/>
      <c r="G48" s="255"/>
      <c r="H48" s="255"/>
      <c r="I48" s="255"/>
      <c r="J48" s="255"/>
      <c r="K48" s="255"/>
      <c r="L48" s="255"/>
      <c r="M48" s="255"/>
      <c r="N48" s="255"/>
      <c r="O48" s="301" t="s">
        <v>235</v>
      </c>
      <c r="P48" s="244"/>
      <c r="Q48" s="244"/>
      <c r="R48" s="255"/>
      <c r="S48" s="255"/>
      <c r="T48" s="244"/>
    </row>
    <row r="49" spans="1:20" ht="10.5">
      <c r="A49" s="255"/>
      <c r="B49" s="244"/>
      <c r="C49" s="244"/>
      <c r="D49" s="244"/>
      <c r="E49" s="244"/>
      <c r="F49" s="244"/>
      <c r="G49" s="244"/>
      <c r="H49" s="244"/>
      <c r="I49" s="244"/>
      <c r="J49" s="244"/>
      <c r="K49" s="244"/>
      <c r="L49" s="244"/>
      <c r="M49" s="244"/>
      <c r="N49" s="244"/>
      <c r="O49" s="244"/>
      <c r="P49" s="244"/>
      <c r="Q49" s="244"/>
      <c r="R49" s="244"/>
      <c r="S49" s="244"/>
      <c r="T49" s="244"/>
    </row>
    <row r="50" spans="1:20" ht="10.5">
      <c r="A50" s="255"/>
      <c r="B50" s="244"/>
      <c r="C50" s="244" t="s">
        <v>22</v>
      </c>
      <c r="D50" s="244"/>
      <c r="E50" s="244"/>
      <c r="F50" s="244"/>
      <c r="G50" s="244"/>
      <c r="H50" s="244"/>
      <c r="I50" s="244"/>
      <c r="J50" s="244"/>
      <c r="K50" s="244"/>
      <c r="L50" s="244" t="s">
        <v>274</v>
      </c>
      <c r="M50" s="244"/>
      <c r="N50" s="244"/>
      <c r="O50" s="244"/>
      <c r="P50" s="244"/>
      <c r="Q50" s="244"/>
      <c r="R50" s="244"/>
      <c r="S50" s="244"/>
      <c r="T50" s="244"/>
    </row>
    <row r="51" spans="1:20" ht="14.25" customHeight="1">
      <c r="A51" s="255"/>
      <c r="B51" s="244"/>
      <c r="C51" s="302"/>
      <c r="D51" s="302"/>
      <c r="E51" s="258"/>
      <c r="F51" s="258"/>
      <c r="G51" s="258" t="s">
        <v>236</v>
      </c>
      <c r="H51" s="258"/>
      <c r="I51" s="302"/>
      <c r="J51" s="244"/>
      <c r="K51" s="244"/>
      <c r="L51" s="254">
        <v>1</v>
      </c>
      <c r="M51" s="254">
        <v>2</v>
      </c>
      <c r="N51" s="254">
        <v>3</v>
      </c>
      <c r="O51" s="254">
        <v>4</v>
      </c>
      <c r="P51" s="254">
        <v>5</v>
      </c>
      <c r="Q51" s="254">
        <v>6</v>
      </c>
      <c r="R51" s="254">
        <v>7</v>
      </c>
      <c r="S51" s="254">
        <v>8</v>
      </c>
      <c r="T51" s="244"/>
    </row>
    <row r="52" spans="1:20" ht="14.25" customHeight="1">
      <c r="A52" s="255"/>
      <c r="B52" s="244"/>
      <c r="C52" s="259"/>
      <c r="D52" s="303"/>
      <c r="E52" s="259"/>
      <c r="F52" s="259"/>
      <c r="G52" s="259"/>
      <c r="H52" s="259"/>
      <c r="I52" s="303"/>
      <c r="J52" s="244"/>
      <c r="K52" s="244"/>
      <c r="L52" s="258"/>
      <c r="M52" s="302"/>
      <c r="N52" s="258" t="s">
        <v>238</v>
      </c>
      <c r="O52" s="258" t="s">
        <v>239</v>
      </c>
      <c r="P52" s="258" t="s">
        <v>89</v>
      </c>
      <c r="Q52" s="258" t="s">
        <v>240</v>
      </c>
      <c r="R52" s="258" t="s">
        <v>3</v>
      </c>
      <c r="S52" s="258" t="s">
        <v>3</v>
      </c>
      <c r="T52" s="244"/>
    </row>
    <row r="53" spans="1:20" ht="14.25" customHeight="1">
      <c r="A53" s="255"/>
      <c r="B53" s="244"/>
      <c r="C53" s="259" t="s">
        <v>84</v>
      </c>
      <c r="D53" s="303" t="s">
        <v>241</v>
      </c>
      <c r="E53" s="259" t="s">
        <v>177</v>
      </c>
      <c r="F53" s="259" t="s">
        <v>178</v>
      </c>
      <c r="G53" s="259" t="s">
        <v>242</v>
      </c>
      <c r="H53" s="259" t="s">
        <v>206</v>
      </c>
      <c r="I53" s="259" t="s">
        <v>198</v>
      </c>
      <c r="J53" s="244"/>
      <c r="K53" s="244"/>
      <c r="L53" s="259" t="s">
        <v>243</v>
      </c>
      <c r="M53" s="303" t="s">
        <v>9</v>
      </c>
      <c r="N53" s="259" t="s">
        <v>244</v>
      </c>
      <c r="O53" s="259" t="s">
        <v>245</v>
      </c>
      <c r="P53" s="259" t="s">
        <v>245</v>
      </c>
      <c r="Q53" s="259" t="s">
        <v>246</v>
      </c>
      <c r="R53" s="259" t="s">
        <v>247</v>
      </c>
      <c r="S53" s="259" t="s">
        <v>247</v>
      </c>
      <c r="T53" s="244"/>
    </row>
    <row r="54" spans="1:20" ht="14.25" customHeight="1">
      <c r="A54" s="255"/>
      <c r="B54" s="244"/>
      <c r="C54" s="259" t="s">
        <v>248</v>
      </c>
      <c r="D54" s="303"/>
      <c r="E54" s="259" t="s">
        <v>181</v>
      </c>
      <c r="F54" s="259" t="s">
        <v>182</v>
      </c>
      <c r="G54" s="259" t="s">
        <v>210</v>
      </c>
      <c r="H54" s="259" t="s">
        <v>211</v>
      </c>
      <c r="I54" s="259" t="s">
        <v>248</v>
      </c>
      <c r="J54" s="244"/>
      <c r="K54" s="244"/>
      <c r="L54" s="259" t="s">
        <v>249</v>
      </c>
      <c r="M54" s="303"/>
      <c r="N54" s="259" t="s">
        <v>250</v>
      </c>
      <c r="O54" s="259" t="s">
        <v>251</v>
      </c>
      <c r="P54" s="259" t="s">
        <v>252</v>
      </c>
      <c r="Q54" s="259"/>
      <c r="R54" s="259"/>
      <c r="S54" s="259"/>
      <c r="T54" s="244"/>
    </row>
    <row r="55" spans="1:20" ht="14.25" customHeight="1">
      <c r="A55" s="255"/>
      <c r="B55" s="244"/>
      <c r="C55" s="270"/>
      <c r="D55" s="304"/>
      <c r="E55" s="270"/>
      <c r="F55" s="270"/>
      <c r="G55" s="270" t="s">
        <v>62</v>
      </c>
      <c r="H55" s="270" t="s">
        <v>63</v>
      </c>
      <c r="I55" s="270" t="s">
        <v>187</v>
      </c>
      <c r="J55" s="244"/>
      <c r="K55" s="244" t="s">
        <v>264</v>
      </c>
      <c r="L55" s="270" t="s">
        <v>187</v>
      </c>
      <c r="M55" s="270" t="s">
        <v>187</v>
      </c>
      <c r="N55" s="270" t="s">
        <v>187</v>
      </c>
      <c r="O55" s="270" t="s">
        <v>187</v>
      </c>
      <c r="P55" s="270" t="s">
        <v>187</v>
      </c>
      <c r="Q55" s="270" t="s">
        <v>187</v>
      </c>
      <c r="R55" s="270" t="s">
        <v>187</v>
      </c>
      <c r="S55" s="270" t="s">
        <v>187</v>
      </c>
      <c r="T55" s="244"/>
    </row>
    <row r="56" spans="1:20" ht="18" customHeight="1">
      <c r="A56" s="255"/>
      <c r="B56" s="244"/>
      <c r="C56" s="271" t="s">
        <v>275</v>
      </c>
      <c r="D56" s="271"/>
      <c r="E56" s="305" t="s">
        <v>230</v>
      </c>
      <c r="F56" s="305" t="s">
        <v>266</v>
      </c>
      <c r="G56" s="305" t="s">
        <v>267</v>
      </c>
      <c r="H56" s="305" t="s">
        <v>268</v>
      </c>
      <c r="I56" s="275">
        <f>I39</f>
        <v>0</v>
      </c>
      <c r="J56" s="255"/>
      <c r="K56" s="244" t="s">
        <v>276</v>
      </c>
      <c r="L56" s="306">
        <f aca="true" t="shared" si="8" ref="L56:S56">L39</f>
        <v>0</v>
      </c>
      <c r="M56" s="306">
        <f t="shared" si="8"/>
        <v>0</v>
      </c>
      <c r="N56" s="306">
        <f t="shared" si="8"/>
        <v>0</v>
      </c>
      <c r="O56" s="306">
        <f t="shared" si="8"/>
        <v>0</v>
      </c>
      <c r="P56" s="306">
        <f t="shared" si="8"/>
        <v>0</v>
      </c>
      <c r="Q56" s="306">
        <f t="shared" si="8"/>
        <v>0</v>
      </c>
      <c r="R56" s="306">
        <f t="shared" si="8"/>
        <v>0</v>
      </c>
      <c r="S56" s="306">
        <f t="shared" si="8"/>
        <v>0</v>
      </c>
      <c r="T56" s="244"/>
    </row>
    <row r="57" spans="1:20" ht="18" customHeight="1">
      <c r="A57" s="255"/>
      <c r="B57" s="305">
        <v>1</v>
      </c>
      <c r="C57" s="307"/>
      <c r="D57" s="307"/>
      <c r="E57" s="307"/>
      <c r="F57" s="307"/>
      <c r="G57" s="307"/>
      <c r="H57" s="307"/>
      <c r="I57" s="275">
        <f aca="true" t="shared" si="9" ref="I57:I81">SUM(L57:S57)</f>
        <v>0</v>
      </c>
      <c r="J57" s="305">
        <v>1</v>
      </c>
      <c r="K57" s="305">
        <v>1</v>
      </c>
      <c r="L57" s="308"/>
      <c r="M57" s="308"/>
      <c r="N57" s="308"/>
      <c r="O57" s="308"/>
      <c r="P57" s="308"/>
      <c r="Q57" s="308"/>
      <c r="R57" s="308"/>
      <c r="S57" s="308"/>
      <c r="T57" s="305">
        <v>1</v>
      </c>
    </row>
    <row r="58" spans="1:20" ht="18" customHeight="1">
      <c r="A58" s="255"/>
      <c r="B58" s="305">
        <v>2</v>
      </c>
      <c r="C58" s="286"/>
      <c r="D58" s="286"/>
      <c r="E58" s="286"/>
      <c r="F58" s="286"/>
      <c r="G58" s="286"/>
      <c r="H58" s="286"/>
      <c r="I58" s="275">
        <f t="shared" si="9"/>
        <v>0</v>
      </c>
      <c r="J58" s="305">
        <v>2</v>
      </c>
      <c r="K58" s="305">
        <v>2</v>
      </c>
      <c r="L58" s="309" t="s">
        <v>22</v>
      </c>
      <c r="M58" s="309"/>
      <c r="N58" s="309"/>
      <c r="O58" s="309"/>
      <c r="P58" s="309"/>
      <c r="Q58" s="309"/>
      <c r="R58" s="309"/>
      <c r="S58" s="309"/>
      <c r="T58" s="305">
        <f aca="true" t="shared" si="10" ref="T58:T81">T57+1</f>
        <v>2</v>
      </c>
    </row>
    <row r="59" spans="1:20" ht="18" customHeight="1">
      <c r="A59" s="255"/>
      <c r="B59" s="305">
        <f aca="true" t="shared" si="11" ref="B59:B65">B58+1</f>
        <v>3</v>
      </c>
      <c r="C59" s="287"/>
      <c r="D59" s="286"/>
      <c r="E59" s="287"/>
      <c r="F59" s="310"/>
      <c r="G59" s="287"/>
      <c r="H59" s="287"/>
      <c r="I59" s="275">
        <f t="shared" si="9"/>
        <v>0</v>
      </c>
      <c r="J59" s="305">
        <f aca="true" t="shared" si="12" ref="J59:K65">J58+1</f>
        <v>3</v>
      </c>
      <c r="K59" s="305">
        <f t="shared" si="12"/>
        <v>3</v>
      </c>
      <c r="L59" s="285"/>
      <c r="M59" s="285"/>
      <c r="N59" s="285"/>
      <c r="O59" s="285"/>
      <c r="P59" s="285"/>
      <c r="Q59" s="285"/>
      <c r="R59" s="285"/>
      <c r="S59" s="285"/>
      <c r="T59" s="305">
        <f t="shared" si="10"/>
        <v>3</v>
      </c>
    </row>
    <row r="60" spans="1:20" ht="18" customHeight="1">
      <c r="A60" s="255"/>
      <c r="B60" s="305">
        <f t="shared" si="11"/>
        <v>4</v>
      </c>
      <c r="C60" s="286"/>
      <c r="D60" s="286"/>
      <c r="E60" s="286"/>
      <c r="F60" s="286"/>
      <c r="G60" s="286"/>
      <c r="H60" s="286"/>
      <c r="I60" s="275">
        <f t="shared" si="9"/>
        <v>0</v>
      </c>
      <c r="J60" s="305">
        <f t="shared" si="12"/>
        <v>4</v>
      </c>
      <c r="K60" s="305">
        <f t="shared" si="12"/>
        <v>4</v>
      </c>
      <c r="L60" s="309"/>
      <c r="M60" s="309"/>
      <c r="N60" s="309"/>
      <c r="O60" s="309"/>
      <c r="P60" s="309"/>
      <c r="Q60" s="309"/>
      <c r="R60" s="309"/>
      <c r="S60" s="309"/>
      <c r="T60" s="305">
        <f t="shared" si="10"/>
        <v>4</v>
      </c>
    </row>
    <row r="61" spans="1:20" ht="18" customHeight="1">
      <c r="A61" s="255"/>
      <c r="B61" s="305">
        <f t="shared" si="11"/>
        <v>5</v>
      </c>
      <c r="C61" s="286"/>
      <c r="D61" s="286"/>
      <c r="E61" s="286"/>
      <c r="F61" s="286"/>
      <c r="G61" s="286"/>
      <c r="H61" s="286"/>
      <c r="I61" s="275">
        <f t="shared" si="9"/>
        <v>0</v>
      </c>
      <c r="J61" s="305">
        <f t="shared" si="12"/>
        <v>5</v>
      </c>
      <c r="K61" s="305">
        <f t="shared" si="12"/>
        <v>5</v>
      </c>
      <c r="L61" s="309"/>
      <c r="M61" s="309"/>
      <c r="N61" s="309"/>
      <c r="O61" s="309"/>
      <c r="P61" s="309"/>
      <c r="Q61" s="309"/>
      <c r="R61" s="309"/>
      <c r="S61" s="309"/>
      <c r="T61" s="305">
        <f t="shared" si="10"/>
        <v>5</v>
      </c>
    </row>
    <row r="62" spans="1:20" ht="18" customHeight="1">
      <c r="A62" s="255"/>
      <c r="B62" s="305">
        <f t="shared" si="11"/>
        <v>6</v>
      </c>
      <c r="C62" s="286"/>
      <c r="D62" s="286"/>
      <c r="E62" s="286"/>
      <c r="F62" s="286"/>
      <c r="G62" s="286"/>
      <c r="H62" s="286"/>
      <c r="I62" s="275">
        <f t="shared" si="9"/>
        <v>0</v>
      </c>
      <c r="J62" s="305">
        <f t="shared" si="12"/>
        <v>6</v>
      </c>
      <c r="K62" s="305">
        <f t="shared" si="12"/>
        <v>6</v>
      </c>
      <c r="L62" s="309"/>
      <c r="M62" s="309"/>
      <c r="N62" s="309"/>
      <c r="O62" s="309"/>
      <c r="P62" s="309"/>
      <c r="Q62" s="309"/>
      <c r="R62" s="309"/>
      <c r="S62" s="309"/>
      <c r="T62" s="305">
        <f t="shared" si="10"/>
        <v>6</v>
      </c>
    </row>
    <row r="63" spans="1:20" ht="18" customHeight="1">
      <c r="A63" s="255"/>
      <c r="B63" s="305">
        <f t="shared" si="11"/>
        <v>7</v>
      </c>
      <c r="C63" s="286"/>
      <c r="D63" s="286"/>
      <c r="E63" s="286"/>
      <c r="F63" s="286"/>
      <c r="G63" s="286"/>
      <c r="H63" s="286"/>
      <c r="I63" s="275">
        <f t="shared" si="9"/>
        <v>0</v>
      </c>
      <c r="J63" s="305">
        <f t="shared" si="12"/>
        <v>7</v>
      </c>
      <c r="K63" s="305">
        <f t="shared" si="12"/>
        <v>7</v>
      </c>
      <c r="L63" s="309"/>
      <c r="M63" s="309"/>
      <c r="N63" s="309"/>
      <c r="O63" s="309"/>
      <c r="P63" s="309"/>
      <c r="Q63" s="309"/>
      <c r="R63" s="309"/>
      <c r="S63" s="309"/>
      <c r="T63" s="305">
        <f t="shared" si="10"/>
        <v>7</v>
      </c>
    </row>
    <row r="64" spans="1:20" ht="18" customHeight="1">
      <c r="A64" s="255"/>
      <c r="B64" s="305">
        <f t="shared" si="11"/>
        <v>8</v>
      </c>
      <c r="C64" s="286"/>
      <c r="D64" s="286"/>
      <c r="E64" s="286"/>
      <c r="F64" s="286"/>
      <c r="G64" s="286"/>
      <c r="H64" s="286"/>
      <c r="I64" s="275">
        <f t="shared" si="9"/>
        <v>0</v>
      </c>
      <c r="J64" s="305">
        <f t="shared" si="12"/>
        <v>8</v>
      </c>
      <c r="K64" s="305">
        <f t="shared" si="12"/>
        <v>8</v>
      </c>
      <c r="L64" s="309"/>
      <c r="M64" s="309"/>
      <c r="N64" s="309"/>
      <c r="O64" s="309"/>
      <c r="P64" s="309"/>
      <c r="Q64" s="309"/>
      <c r="R64" s="309"/>
      <c r="S64" s="309"/>
      <c r="T64" s="305">
        <f t="shared" si="10"/>
        <v>8</v>
      </c>
    </row>
    <row r="65" spans="1:20" ht="18" customHeight="1">
      <c r="A65" s="255"/>
      <c r="B65" s="305">
        <f t="shared" si="11"/>
        <v>9</v>
      </c>
      <c r="C65" s="287"/>
      <c r="D65" s="286"/>
      <c r="E65" s="287" t="s">
        <v>22</v>
      </c>
      <c r="F65" s="310"/>
      <c r="G65" s="287"/>
      <c r="H65" s="311"/>
      <c r="I65" s="275">
        <f t="shared" si="9"/>
        <v>0</v>
      </c>
      <c r="J65" s="305">
        <f t="shared" si="12"/>
        <v>9</v>
      </c>
      <c r="K65" s="305">
        <f t="shared" si="12"/>
        <v>9</v>
      </c>
      <c r="L65" s="285"/>
      <c r="M65" s="285"/>
      <c r="N65" s="285"/>
      <c r="O65" s="285" t="s">
        <v>22</v>
      </c>
      <c r="P65" s="285"/>
      <c r="Q65" s="285"/>
      <c r="R65" s="285"/>
      <c r="S65" s="285"/>
      <c r="T65" s="305">
        <f t="shared" si="10"/>
        <v>9</v>
      </c>
    </row>
    <row r="66" spans="1:20" ht="18" customHeight="1">
      <c r="A66" s="255"/>
      <c r="B66" s="270">
        <f aca="true" t="shared" si="13" ref="B66:B81">SUM(B65+1)</f>
        <v>10</v>
      </c>
      <c r="C66" s="287"/>
      <c r="D66" s="286"/>
      <c r="E66" s="287"/>
      <c r="F66" s="310" t="s">
        <v>22</v>
      </c>
      <c r="G66" s="287"/>
      <c r="H66" s="311"/>
      <c r="I66" s="275">
        <f t="shared" si="9"/>
        <v>0</v>
      </c>
      <c r="J66" s="270">
        <f aca="true" t="shared" si="14" ref="J66:J81">SUM(J65+1)</f>
        <v>10</v>
      </c>
      <c r="K66" s="270">
        <f aca="true" t="shared" si="15" ref="K66:K81">SUM(K65+1)</f>
        <v>10</v>
      </c>
      <c r="L66" s="285"/>
      <c r="M66" s="285"/>
      <c r="N66" s="285"/>
      <c r="O66" s="285"/>
      <c r="P66" s="285"/>
      <c r="Q66" s="285"/>
      <c r="R66" s="285"/>
      <c r="S66" s="285"/>
      <c r="T66" s="305">
        <f t="shared" si="10"/>
        <v>10</v>
      </c>
    </row>
    <row r="67" spans="1:20" ht="18" customHeight="1">
      <c r="A67" s="255"/>
      <c r="B67" s="270">
        <f t="shared" si="13"/>
        <v>11</v>
      </c>
      <c r="C67" s="287"/>
      <c r="D67" s="286"/>
      <c r="E67" s="287"/>
      <c r="F67" s="310"/>
      <c r="G67" s="287"/>
      <c r="H67" s="311"/>
      <c r="I67" s="275">
        <f t="shared" si="9"/>
        <v>0</v>
      </c>
      <c r="J67" s="270">
        <f t="shared" si="14"/>
        <v>11</v>
      </c>
      <c r="K67" s="270">
        <f t="shared" si="15"/>
        <v>11</v>
      </c>
      <c r="L67" s="285" t="s">
        <v>22</v>
      </c>
      <c r="M67" s="285"/>
      <c r="N67" s="285"/>
      <c r="O67" s="285"/>
      <c r="P67" s="285"/>
      <c r="Q67" s="285"/>
      <c r="R67" s="285"/>
      <c r="S67" s="285"/>
      <c r="T67" s="305">
        <f t="shared" si="10"/>
        <v>11</v>
      </c>
    </row>
    <row r="68" spans="1:20" ht="18" customHeight="1">
      <c r="A68" s="255"/>
      <c r="B68" s="270">
        <f t="shared" si="13"/>
        <v>12</v>
      </c>
      <c r="C68" s="287"/>
      <c r="D68" s="286"/>
      <c r="E68" s="287"/>
      <c r="F68" s="310"/>
      <c r="G68" s="287"/>
      <c r="H68" s="311"/>
      <c r="I68" s="275">
        <f t="shared" si="9"/>
        <v>0</v>
      </c>
      <c r="J68" s="270">
        <f t="shared" si="14"/>
        <v>12</v>
      </c>
      <c r="K68" s="270">
        <f t="shared" si="15"/>
        <v>12</v>
      </c>
      <c r="L68" s="285"/>
      <c r="M68" s="285"/>
      <c r="N68" s="285"/>
      <c r="O68" s="285"/>
      <c r="P68" s="285"/>
      <c r="Q68" s="285"/>
      <c r="R68" s="285"/>
      <c r="S68" s="285"/>
      <c r="T68" s="305">
        <f t="shared" si="10"/>
        <v>12</v>
      </c>
    </row>
    <row r="69" spans="1:20" ht="18" customHeight="1">
      <c r="A69" s="255"/>
      <c r="B69" s="270">
        <f t="shared" si="13"/>
        <v>13</v>
      </c>
      <c r="C69" s="287"/>
      <c r="D69" s="286"/>
      <c r="E69" s="287"/>
      <c r="F69" s="310"/>
      <c r="G69" s="287"/>
      <c r="H69" s="311"/>
      <c r="I69" s="275">
        <f t="shared" si="9"/>
        <v>0</v>
      </c>
      <c r="J69" s="270">
        <f t="shared" si="14"/>
        <v>13</v>
      </c>
      <c r="K69" s="270">
        <f t="shared" si="15"/>
        <v>13</v>
      </c>
      <c r="L69" s="285"/>
      <c r="M69" s="285"/>
      <c r="N69" s="285"/>
      <c r="O69" s="285"/>
      <c r="P69" s="285"/>
      <c r="Q69" s="285"/>
      <c r="R69" s="285"/>
      <c r="S69" s="285"/>
      <c r="T69" s="305">
        <f t="shared" si="10"/>
        <v>13</v>
      </c>
    </row>
    <row r="70" spans="1:20" ht="18" customHeight="1">
      <c r="A70" s="255"/>
      <c r="B70" s="270">
        <f t="shared" si="13"/>
        <v>14</v>
      </c>
      <c r="C70" s="287"/>
      <c r="D70" s="286"/>
      <c r="E70" s="287"/>
      <c r="F70" s="310"/>
      <c r="G70" s="287"/>
      <c r="H70" s="311"/>
      <c r="I70" s="275">
        <f t="shared" si="9"/>
        <v>0</v>
      </c>
      <c r="J70" s="270">
        <f t="shared" si="14"/>
        <v>14</v>
      </c>
      <c r="K70" s="270">
        <f t="shared" si="15"/>
        <v>14</v>
      </c>
      <c r="L70" s="285"/>
      <c r="M70" s="285"/>
      <c r="N70" s="285"/>
      <c r="O70" s="285"/>
      <c r="P70" s="285"/>
      <c r="Q70" s="285"/>
      <c r="R70" s="285"/>
      <c r="S70" s="285"/>
      <c r="T70" s="305">
        <f t="shared" si="10"/>
        <v>14</v>
      </c>
    </row>
    <row r="71" spans="1:20" ht="18" customHeight="1">
      <c r="A71" s="255"/>
      <c r="B71" s="270">
        <f t="shared" si="13"/>
        <v>15</v>
      </c>
      <c r="C71" s="287"/>
      <c r="D71" s="286"/>
      <c r="E71" s="287"/>
      <c r="F71" s="310"/>
      <c r="G71" s="287"/>
      <c r="H71" s="311"/>
      <c r="I71" s="275">
        <f t="shared" si="9"/>
        <v>0</v>
      </c>
      <c r="J71" s="270">
        <f t="shared" si="14"/>
        <v>15</v>
      </c>
      <c r="K71" s="270">
        <f t="shared" si="15"/>
        <v>15</v>
      </c>
      <c r="L71" s="285"/>
      <c r="M71" s="285"/>
      <c r="N71" s="285"/>
      <c r="O71" s="285"/>
      <c r="P71" s="285"/>
      <c r="Q71" s="285"/>
      <c r="R71" s="285"/>
      <c r="S71" s="285"/>
      <c r="T71" s="305">
        <f t="shared" si="10"/>
        <v>15</v>
      </c>
    </row>
    <row r="72" spans="1:20" ht="18" customHeight="1">
      <c r="A72" s="255"/>
      <c r="B72" s="270">
        <f t="shared" si="13"/>
        <v>16</v>
      </c>
      <c r="C72" s="287"/>
      <c r="D72" s="286"/>
      <c r="E72" s="287"/>
      <c r="F72" s="310"/>
      <c r="G72" s="287"/>
      <c r="H72" s="311"/>
      <c r="I72" s="275">
        <f t="shared" si="9"/>
        <v>0</v>
      </c>
      <c r="J72" s="270">
        <f t="shared" si="14"/>
        <v>16</v>
      </c>
      <c r="K72" s="270">
        <f t="shared" si="15"/>
        <v>16</v>
      </c>
      <c r="L72" s="285"/>
      <c r="M72" s="285"/>
      <c r="N72" s="285"/>
      <c r="O72" s="285"/>
      <c r="P72" s="285"/>
      <c r="Q72" s="285"/>
      <c r="R72" s="285"/>
      <c r="S72" s="285"/>
      <c r="T72" s="305">
        <f t="shared" si="10"/>
        <v>16</v>
      </c>
    </row>
    <row r="73" spans="1:20" ht="18" customHeight="1">
      <c r="A73" s="255"/>
      <c r="B73" s="270">
        <f t="shared" si="13"/>
        <v>17</v>
      </c>
      <c r="C73" s="287"/>
      <c r="D73" s="286"/>
      <c r="E73" s="287"/>
      <c r="F73" s="310"/>
      <c r="G73" s="287"/>
      <c r="H73" s="311"/>
      <c r="I73" s="275">
        <f t="shared" si="9"/>
        <v>0</v>
      </c>
      <c r="J73" s="270">
        <f t="shared" si="14"/>
        <v>17</v>
      </c>
      <c r="K73" s="270">
        <f t="shared" si="15"/>
        <v>17</v>
      </c>
      <c r="L73" s="285"/>
      <c r="M73" s="285"/>
      <c r="N73" s="285"/>
      <c r="O73" s="285"/>
      <c r="P73" s="285"/>
      <c r="Q73" s="285"/>
      <c r="R73" s="285"/>
      <c r="S73" s="285"/>
      <c r="T73" s="305">
        <f t="shared" si="10"/>
        <v>17</v>
      </c>
    </row>
    <row r="74" spans="1:20" ht="18" customHeight="1">
      <c r="A74" s="255"/>
      <c r="B74" s="270">
        <f t="shared" si="13"/>
        <v>18</v>
      </c>
      <c r="C74" s="287"/>
      <c r="D74" s="286"/>
      <c r="E74" s="287"/>
      <c r="F74" s="310"/>
      <c r="G74" s="287"/>
      <c r="H74" s="311"/>
      <c r="I74" s="275">
        <f t="shared" si="9"/>
        <v>0</v>
      </c>
      <c r="J74" s="270">
        <f t="shared" si="14"/>
        <v>18</v>
      </c>
      <c r="K74" s="270">
        <f t="shared" si="15"/>
        <v>18</v>
      </c>
      <c r="L74" s="285"/>
      <c r="M74" s="285"/>
      <c r="N74" s="285"/>
      <c r="O74" s="285"/>
      <c r="P74" s="285"/>
      <c r="Q74" s="285"/>
      <c r="R74" s="285"/>
      <c r="S74" s="285"/>
      <c r="T74" s="305">
        <f t="shared" si="10"/>
        <v>18</v>
      </c>
    </row>
    <row r="75" spans="1:20" ht="18" customHeight="1">
      <c r="A75" s="255"/>
      <c r="B75" s="270">
        <f t="shared" si="13"/>
        <v>19</v>
      </c>
      <c r="C75" s="287"/>
      <c r="D75" s="286"/>
      <c r="E75" s="287"/>
      <c r="F75" s="310"/>
      <c r="G75" s="287"/>
      <c r="H75" s="311"/>
      <c r="I75" s="275">
        <f t="shared" si="9"/>
        <v>0</v>
      </c>
      <c r="J75" s="270">
        <f t="shared" si="14"/>
        <v>19</v>
      </c>
      <c r="K75" s="270">
        <f t="shared" si="15"/>
        <v>19</v>
      </c>
      <c r="L75" s="285"/>
      <c r="M75" s="285"/>
      <c r="N75" s="285"/>
      <c r="O75" s="285"/>
      <c r="P75" s="285"/>
      <c r="Q75" s="285"/>
      <c r="R75" s="285"/>
      <c r="S75" s="285"/>
      <c r="T75" s="305">
        <f t="shared" si="10"/>
        <v>19</v>
      </c>
    </row>
    <row r="76" spans="1:20" ht="18" customHeight="1">
      <c r="A76" s="255"/>
      <c r="B76" s="270">
        <f t="shared" si="13"/>
        <v>20</v>
      </c>
      <c r="C76" s="287"/>
      <c r="D76" s="286"/>
      <c r="E76" s="287"/>
      <c r="F76" s="310"/>
      <c r="G76" s="287"/>
      <c r="H76" s="311"/>
      <c r="I76" s="275">
        <f t="shared" si="9"/>
        <v>0</v>
      </c>
      <c r="J76" s="270">
        <f t="shared" si="14"/>
        <v>20</v>
      </c>
      <c r="K76" s="270">
        <f t="shared" si="15"/>
        <v>20</v>
      </c>
      <c r="L76" s="285"/>
      <c r="M76" s="285"/>
      <c r="N76" s="285"/>
      <c r="O76" s="285"/>
      <c r="P76" s="285"/>
      <c r="Q76" s="285"/>
      <c r="R76" s="285"/>
      <c r="S76" s="285"/>
      <c r="T76" s="305">
        <f t="shared" si="10"/>
        <v>20</v>
      </c>
    </row>
    <row r="77" spans="1:20" ht="18" customHeight="1">
      <c r="A77" s="255"/>
      <c r="B77" s="270">
        <f t="shared" si="13"/>
        <v>21</v>
      </c>
      <c r="C77" s="287"/>
      <c r="D77" s="286"/>
      <c r="E77" s="287"/>
      <c r="F77" s="310"/>
      <c r="G77" s="287"/>
      <c r="H77" s="311"/>
      <c r="I77" s="275">
        <f t="shared" si="9"/>
        <v>0</v>
      </c>
      <c r="J77" s="270">
        <f t="shared" si="14"/>
        <v>21</v>
      </c>
      <c r="K77" s="270">
        <f t="shared" si="15"/>
        <v>21</v>
      </c>
      <c r="L77" s="285"/>
      <c r="M77" s="285"/>
      <c r="N77" s="285"/>
      <c r="O77" s="285"/>
      <c r="P77" s="285"/>
      <c r="Q77" s="285"/>
      <c r="R77" s="285"/>
      <c r="S77" s="285"/>
      <c r="T77" s="305">
        <f t="shared" si="10"/>
        <v>21</v>
      </c>
    </row>
    <row r="78" spans="1:20" ht="18" customHeight="1">
      <c r="A78" s="255"/>
      <c r="B78" s="270">
        <f t="shared" si="13"/>
        <v>22</v>
      </c>
      <c r="C78" s="287"/>
      <c r="D78" s="286"/>
      <c r="E78" s="287"/>
      <c r="F78" s="310"/>
      <c r="G78" s="287"/>
      <c r="H78" s="311"/>
      <c r="I78" s="275">
        <f t="shared" si="9"/>
        <v>0</v>
      </c>
      <c r="J78" s="270">
        <f t="shared" si="14"/>
        <v>22</v>
      </c>
      <c r="K78" s="270">
        <f t="shared" si="15"/>
        <v>22</v>
      </c>
      <c r="L78" s="285"/>
      <c r="M78" s="285"/>
      <c r="N78" s="285"/>
      <c r="O78" s="285"/>
      <c r="P78" s="285"/>
      <c r="Q78" s="285"/>
      <c r="R78" s="285"/>
      <c r="S78" s="285"/>
      <c r="T78" s="305">
        <f t="shared" si="10"/>
        <v>22</v>
      </c>
    </row>
    <row r="79" spans="1:20" ht="18" customHeight="1">
      <c r="A79" s="255"/>
      <c r="B79" s="270">
        <f t="shared" si="13"/>
        <v>23</v>
      </c>
      <c r="C79" s="287"/>
      <c r="D79" s="286"/>
      <c r="E79" s="287"/>
      <c r="F79" s="310"/>
      <c r="G79" s="287"/>
      <c r="H79" s="311"/>
      <c r="I79" s="275">
        <f t="shared" si="9"/>
        <v>0</v>
      </c>
      <c r="J79" s="270">
        <f t="shared" si="14"/>
        <v>23</v>
      </c>
      <c r="K79" s="270">
        <f t="shared" si="15"/>
        <v>23</v>
      </c>
      <c r="L79" s="285"/>
      <c r="M79" s="285"/>
      <c r="N79" s="285"/>
      <c r="O79" s="285"/>
      <c r="P79" s="285"/>
      <c r="Q79" s="285"/>
      <c r="R79" s="285"/>
      <c r="S79" s="285"/>
      <c r="T79" s="305">
        <f t="shared" si="10"/>
        <v>23</v>
      </c>
    </row>
    <row r="80" spans="1:20" ht="18" customHeight="1">
      <c r="A80" s="255"/>
      <c r="B80" s="270">
        <f t="shared" si="13"/>
        <v>24</v>
      </c>
      <c r="C80" s="287"/>
      <c r="D80" s="286"/>
      <c r="E80" s="287"/>
      <c r="F80" s="310"/>
      <c r="G80" s="287"/>
      <c r="H80" s="311"/>
      <c r="I80" s="275">
        <f t="shared" si="9"/>
        <v>0</v>
      </c>
      <c r="J80" s="270">
        <f t="shared" si="14"/>
        <v>24</v>
      </c>
      <c r="K80" s="270">
        <f t="shared" si="15"/>
        <v>24</v>
      </c>
      <c r="L80" s="285"/>
      <c r="M80" s="285"/>
      <c r="N80" s="285"/>
      <c r="O80" s="285"/>
      <c r="P80" s="285"/>
      <c r="Q80" s="285"/>
      <c r="R80" s="285"/>
      <c r="S80" s="285"/>
      <c r="T80" s="305">
        <f t="shared" si="10"/>
        <v>24</v>
      </c>
    </row>
    <row r="81" spans="1:20" ht="18" customHeight="1">
      <c r="A81" s="255"/>
      <c r="B81" s="270">
        <f t="shared" si="13"/>
        <v>25</v>
      </c>
      <c r="C81" s="287"/>
      <c r="D81" s="286"/>
      <c r="E81" s="287"/>
      <c r="F81" s="310"/>
      <c r="G81" s="287"/>
      <c r="H81" s="311"/>
      <c r="I81" s="275">
        <f t="shared" si="9"/>
        <v>0</v>
      </c>
      <c r="J81" s="270">
        <f t="shared" si="14"/>
        <v>25</v>
      </c>
      <c r="K81" s="270">
        <f t="shared" si="15"/>
        <v>25</v>
      </c>
      <c r="L81" s="285" t="s">
        <v>22</v>
      </c>
      <c r="M81" s="285" t="s">
        <v>22</v>
      </c>
      <c r="N81" s="285" t="s">
        <v>22</v>
      </c>
      <c r="O81" s="285" t="s">
        <v>22</v>
      </c>
      <c r="P81" s="285" t="s">
        <v>22</v>
      </c>
      <c r="Q81" s="285" t="s">
        <v>22</v>
      </c>
      <c r="R81" s="285" t="s">
        <v>22</v>
      </c>
      <c r="S81" s="285" t="s">
        <v>22</v>
      </c>
      <c r="T81" s="305">
        <f t="shared" si="10"/>
        <v>25</v>
      </c>
    </row>
    <row r="82" spans="1:20" ht="18" customHeight="1">
      <c r="A82" s="255"/>
      <c r="B82" s="244"/>
      <c r="C82" s="254"/>
      <c r="D82" s="244"/>
      <c r="E82" s="244" t="s">
        <v>277</v>
      </c>
      <c r="F82" s="244"/>
      <c r="G82" s="244"/>
      <c r="H82" s="254"/>
      <c r="I82" s="379">
        <f>SUM(I56:I81)</f>
        <v>0</v>
      </c>
      <c r="J82" s="244"/>
      <c r="K82" s="244" t="s">
        <v>176</v>
      </c>
      <c r="L82" s="306">
        <f aca="true" t="shared" si="16" ref="L82:S82">SUM(L56:L81)</f>
        <v>0</v>
      </c>
      <c r="M82" s="306">
        <f t="shared" si="16"/>
        <v>0</v>
      </c>
      <c r="N82" s="306">
        <f t="shared" si="16"/>
        <v>0</v>
      </c>
      <c r="O82" s="306">
        <f t="shared" si="16"/>
        <v>0</v>
      </c>
      <c r="P82" s="306">
        <f t="shared" si="16"/>
        <v>0</v>
      </c>
      <c r="Q82" s="306">
        <f t="shared" si="16"/>
        <v>0</v>
      </c>
      <c r="R82" s="306">
        <f t="shared" si="16"/>
        <v>0</v>
      </c>
      <c r="S82" s="306">
        <f t="shared" si="16"/>
        <v>0</v>
      </c>
      <c r="T82" s="244"/>
    </row>
    <row r="83" spans="1:26" ht="18" customHeight="1">
      <c r="A83" s="255"/>
      <c r="B83" s="244"/>
      <c r="C83" s="254"/>
      <c r="D83" s="244"/>
      <c r="E83" s="244" t="s">
        <v>262</v>
      </c>
      <c r="F83" s="244"/>
      <c r="G83" s="244"/>
      <c r="H83" s="254"/>
      <c r="I83" s="380"/>
      <c r="J83" s="244"/>
      <c r="K83" s="244"/>
      <c r="L83" s="244" t="s">
        <v>278</v>
      </c>
      <c r="M83" s="244"/>
      <c r="N83" s="244"/>
      <c r="O83" s="244"/>
      <c r="P83" s="244"/>
      <c r="Q83" s="244"/>
      <c r="R83" s="244"/>
      <c r="S83" s="244"/>
      <c r="T83" s="244"/>
      <c r="U83" s="22"/>
      <c r="V83" s="22"/>
      <c r="W83" s="22"/>
      <c r="X83" s="22"/>
      <c r="Y83" s="22"/>
      <c r="Z83" s="22"/>
    </row>
    <row r="84" spans="1:26" ht="18" customHeight="1">
      <c r="A84" s="255"/>
      <c r="B84" s="244"/>
      <c r="C84" s="254"/>
      <c r="D84" s="244"/>
      <c r="E84" s="257" t="s">
        <v>22</v>
      </c>
      <c r="F84" s="244"/>
      <c r="G84" s="244"/>
      <c r="H84" s="254"/>
      <c r="I84" s="244"/>
      <c r="J84" s="244"/>
      <c r="K84" s="244"/>
      <c r="L84" s="244"/>
      <c r="M84" s="244"/>
      <c r="N84" s="244"/>
      <c r="O84" s="244"/>
      <c r="P84" s="244"/>
      <c r="Q84" s="244"/>
      <c r="R84" s="244"/>
      <c r="S84" s="244"/>
      <c r="T84" s="244"/>
      <c r="U84" s="22"/>
      <c r="V84" s="22"/>
      <c r="W84" s="22"/>
      <c r="X84" s="22"/>
      <c r="Y84" s="22"/>
      <c r="Z84" s="22"/>
    </row>
    <row r="85" spans="1:26" ht="18" customHeight="1">
      <c r="A85" s="255"/>
      <c r="B85" s="244"/>
      <c r="C85" s="254"/>
      <c r="D85" s="244"/>
      <c r="E85" s="254" t="s">
        <v>272</v>
      </c>
      <c r="F85" s="244"/>
      <c r="G85" s="244"/>
      <c r="H85" s="254"/>
      <c r="I85" s="367" t="s">
        <v>386</v>
      </c>
      <c r="J85" s="367"/>
      <c r="K85" s="244"/>
      <c r="L85" s="244"/>
      <c r="M85" s="244"/>
      <c r="N85" s="244"/>
      <c r="O85" s="244" t="s">
        <v>273</v>
      </c>
      <c r="P85" s="244"/>
      <c r="Q85" s="244"/>
      <c r="R85" s="244"/>
      <c r="S85" s="367" t="s">
        <v>386</v>
      </c>
      <c r="T85" s="367"/>
      <c r="U85" s="22"/>
      <c r="V85" s="22"/>
      <c r="W85" s="22"/>
      <c r="X85" s="22"/>
      <c r="Y85" s="22"/>
      <c r="Z85" s="22"/>
    </row>
    <row r="86" spans="2:26" ht="18" customHeight="1">
      <c r="B86" s="98"/>
      <c r="C86" s="98"/>
      <c r="D86" s="99"/>
      <c r="E86" s="98"/>
      <c r="F86" s="100"/>
      <c r="G86" s="98"/>
      <c r="H86" s="98"/>
      <c r="I86" s="101"/>
      <c r="J86" s="98"/>
      <c r="K86" s="98"/>
      <c r="L86" s="101"/>
      <c r="M86" s="101"/>
      <c r="N86" s="101"/>
      <c r="O86" s="101"/>
      <c r="P86" s="101"/>
      <c r="Q86" s="101"/>
      <c r="R86" s="101"/>
      <c r="S86" s="101"/>
      <c r="T86" s="98"/>
      <c r="U86" s="22"/>
      <c r="V86" s="22"/>
      <c r="W86" s="22"/>
      <c r="X86" s="22"/>
      <c r="Y86" s="22"/>
      <c r="Z86" s="22"/>
    </row>
    <row r="87" spans="2:26" ht="18" customHeight="1">
      <c r="B87" s="98"/>
      <c r="C87" s="98"/>
      <c r="D87" s="99"/>
      <c r="E87" s="98"/>
      <c r="F87" s="100"/>
      <c r="G87" s="98"/>
      <c r="H87" s="98"/>
      <c r="I87" s="101"/>
      <c r="J87" s="98"/>
      <c r="K87" s="98"/>
      <c r="L87" s="101"/>
      <c r="M87" s="101"/>
      <c r="N87" s="101"/>
      <c r="O87" s="101"/>
      <c r="P87" s="101"/>
      <c r="Q87" s="101"/>
      <c r="R87" s="101"/>
      <c r="S87" s="101"/>
      <c r="T87" s="98"/>
      <c r="U87" s="22"/>
      <c r="V87" s="22"/>
      <c r="W87" s="22"/>
      <c r="X87" s="22"/>
      <c r="Y87" s="22"/>
      <c r="Z87" s="22"/>
    </row>
    <row r="88" spans="2:26" ht="18" customHeight="1">
      <c r="B88" s="98"/>
      <c r="C88" s="98"/>
      <c r="D88" s="99"/>
      <c r="E88" s="98"/>
      <c r="F88" s="100"/>
      <c r="G88" s="98"/>
      <c r="H88" s="98"/>
      <c r="I88" s="101"/>
      <c r="J88" s="98"/>
      <c r="K88" s="98"/>
      <c r="L88" s="101"/>
      <c r="M88" s="101"/>
      <c r="N88" s="101"/>
      <c r="O88" s="101"/>
      <c r="P88" s="101"/>
      <c r="Q88" s="101"/>
      <c r="R88" s="101"/>
      <c r="S88" s="101"/>
      <c r="T88" s="98"/>
      <c r="U88" s="22"/>
      <c r="V88" s="22"/>
      <c r="W88" s="22"/>
      <c r="X88" s="22"/>
      <c r="Y88" s="22"/>
      <c r="Z88" s="22"/>
    </row>
    <row r="89" spans="2:26" ht="18" customHeight="1">
      <c r="B89" s="98"/>
      <c r="C89" s="98"/>
      <c r="D89" s="99"/>
      <c r="E89" s="98"/>
      <c r="F89" s="100"/>
      <c r="G89" s="98"/>
      <c r="H89" s="98"/>
      <c r="I89" s="101"/>
      <c r="J89" s="98"/>
      <c r="K89" s="98"/>
      <c r="L89" s="101"/>
      <c r="M89" s="101"/>
      <c r="N89" s="101"/>
      <c r="O89" s="101"/>
      <c r="P89" s="101"/>
      <c r="Q89" s="101"/>
      <c r="R89" s="101"/>
      <c r="S89" s="101"/>
      <c r="T89" s="98"/>
      <c r="U89" s="22"/>
      <c r="V89" s="22"/>
      <c r="W89" s="22"/>
      <c r="X89" s="22"/>
      <c r="Y89" s="22"/>
      <c r="Z89" s="22"/>
    </row>
    <row r="90" spans="2:26" ht="18" customHeight="1">
      <c r="B90" s="98"/>
      <c r="C90" s="98"/>
      <c r="D90" s="99"/>
      <c r="E90" s="98"/>
      <c r="F90" s="100"/>
      <c r="G90" s="98"/>
      <c r="H90" s="98"/>
      <c r="I90" s="101"/>
      <c r="J90" s="98"/>
      <c r="K90" s="98"/>
      <c r="L90" s="101"/>
      <c r="M90" s="101"/>
      <c r="N90" s="101"/>
      <c r="O90" s="101"/>
      <c r="P90" s="101"/>
      <c r="Q90" s="101"/>
      <c r="R90" s="101"/>
      <c r="S90" s="101"/>
      <c r="T90" s="98"/>
      <c r="U90" s="22"/>
      <c r="V90" s="22"/>
      <c r="W90" s="22"/>
      <c r="X90" s="22"/>
      <c r="Y90" s="22"/>
      <c r="Z90" s="22"/>
    </row>
    <row r="91" spans="2:26" ht="18" customHeight="1">
      <c r="B91" s="23"/>
      <c r="C91" s="23"/>
      <c r="D91" s="23"/>
      <c r="E91" s="23"/>
      <c r="F91" s="23"/>
      <c r="G91" s="102"/>
      <c r="H91" s="98"/>
      <c r="I91" s="103"/>
      <c r="J91" s="23"/>
      <c r="K91" s="98"/>
      <c r="L91" s="101"/>
      <c r="M91" s="101"/>
      <c r="N91" s="101"/>
      <c r="O91" s="101"/>
      <c r="P91" s="101"/>
      <c r="Q91" s="101"/>
      <c r="R91" s="101"/>
      <c r="S91" s="101"/>
      <c r="T91" s="23"/>
      <c r="U91" s="22"/>
      <c r="V91" s="22"/>
      <c r="W91" s="22"/>
      <c r="X91" s="22"/>
      <c r="Y91" s="22"/>
      <c r="Z91" s="22"/>
    </row>
    <row r="92" spans="2:26" ht="13.5" customHeight="1">
      <c r="B92" s="23"/>
      <c r="C92" s="23"/>
      <c r="D92" s="23"/>
      <c r="E92" s="99"/>
      <c r="F92" s="23"/>
      <c r="G92" s="23"/>
      <c r="H92" s="98"/>
      <c r="I92" s="23"/>
      <c r="J92" s="102"/>
      <c r="K92" s="23"/>
      <c r="L92" s="23"/>
      <c r="M92" s="23"/>
      <c r="N92" s="23"/>
      <c r="O92" s="23"/>
      <c r="P92" s="102"/>
      <c r="Q92" s="23"/>
      <c r="R92" s="23"/>
      <c r="S92" s="23"/>
      <c r="T92" s="102"/>
      <c r="U92" s="22"/>
      <c r="V92" s="22"/>
      <c r="W92" s="22"/>
      <c r="X92" s="22"/>
      <c r="Y92" s="22"/>
      <c r="Z92" s="22"/>
    </row>
    <row r="93" spans="2:26" ht="13.5" customHeight="1">
      <c r="B93" s="22"/>
      <c r="C93" s="22"/>
      <c r="D93" s="22"/>
      <c r="E93" s="22"/>
      <c r="F93" s="22"/>
      <c r="G93" s="22"/>
      <c r="H93" s="98"/>
      <c r="I93" s="22"/>
      <c r="J93" s="22"/>
      <c r="K93" s="22"/>
      <c r="L93" s="22"/>
      <c r="M93" s="22"/>
      <c r="N93" s="22"/>
      <c r="O93" s="22"/>
      <c r="P93" s="22"/>
      <c r="Q93" s="22"/>
      <c r="R93" s="22"/>
      <c r="S93" s="22"/>
      <c r="T93" s="22"/>
      <c r="U93" s="22"/>
      <c r="V93" s="22"/>
      <c r="W93" s="22"/>
      <c r="X93" s="22"/>
      <c r="Y93" s="22"/>
      <c r="Z93" s="22"/>
    </row>
    <row r="94" spans="2:26" ht="13.5" customHeight="1">
      <c r="B94" s="22"/>
      <c r="C94" s="22"/>
      <c r="D94" s="22"/>
      <c r="E94" s="22"/>
      <c r="F94" s="22"/>
      <c r="G94" s="22"/>
      <c r="H94" s="98"/>
      <c r="I94" s="22"/>
      <c r="J94" s="22"/>
      <c r="K94" s="22"/>
      <c r="L94" s="22"/>
      <c r="M94" s="22"/>
      <c r="N94" s="22"/>
      <c r="O94" s="22"/>
      <c r="P94" s="22"/>
      <c r="Q94" s="22"/>
      <c r="R94" s="22"/>
      <c r="S94" s="22"/>
      <c r="T94" s="22"/>
      <c r="U94" s="22"/>
      <c r="V94" s="22"/>
      <c r="W94" s="22"/>
      <c r="X94" s="22"/>
      <c r="Y94" s="22"/>
      <c r="Z94" s="22"/>
    </row>
    <row r="95" spans="2:26" ht="13.5" customHeight="1">
      <c r="B95" s="22"/>
      <c r="C95" s="22"/>
      <c r="D95" s="22"/>
      <c r="E95" s="22"/>
      <c r="F95" s="22"/>
      <c r="G95" s="22"/>
      <c r="H95" s="98"/>
      <c r="I95" s="22"/>
      <c r="J95" s="22"/>
      <c r="K95" s="22"/>
      <c r="L95" s="22"/>
      <c r="M95" s="22"/>
      <c r="N95" s="22"/>
      <c r="O95" s="22"/>
      <c r="P95" s="22"/>
      <c r="Q95" s="22"/>
      <c r="R95" s="22"/>
      <c r="S95" s="22"/>
      <c r="T95" s="22"/>
      <c r="U95" s="22"/>
      <c r="V95" s="22"/>
      <c r="W95" s="22"/>
      <c r="X95" s="22"/>
      <c r="Y95" s="22"/>
      <c r="Z95" s="22"/>
    </row>
    <row r="96" spans="2:26" ht="13.5" customHeight="1">
      <c r="B96" s="22"/>
      <c r="C96" s="22"/>
      <c r="D96" s="22"/>
      <c r="E96" s="22"/>
      <c r="F96" s="22"/>
      <c r="G96" s="22"/>
      <c r="H96" s="98"/>
      <c r="I96" s="22"/>
      <c r="J96" s="22"/>
      <c r="K96" s="22"/>
      <c r="L96" s="22"/>
      <c r="M96" s="22"/>
      <c r="N96" s="22"/>
      <c r="O96" s="22"/>
      <c r="P96" s="22"/>
      <c r="Q96" s="22"/>
      <c r="R96" s="22"/>
      <c r="S96" s="22"/>
      <c r="T96" s="22"/>
      <c r="U96" s="22"/>
      <c r="V96" s="22"/>
      <c r="W96" s="22"/>
      <c r="X96" s="22"/>
      <c r="Y96" s="22"/>
      <c r="Z96" s="22"/>
    </row>
    <row r="97" ht="13.5" customHeight="1">
      <c r="H97" s="9"/>
    </row>
    <row r="98" ht="13.5" customHeight="1">
      <c r="H98" s="9"/>
    </row>
    <row r="99" ht="13.5" customHeight="1">
      <c r="H99" s="9"/>
    </row>
    <row r="100" ht="13.5" customHeight="1">
      <c r="H100" s="9"/>
    </row>
    <row r="101" ht="13.5" customHeight="1">
      <c r="H101" s="9"/>
    </row>
    <row r="102" ht="18" customHeight="1">
      <c r="H102" s="9"/>
    </row>
    <row r="103" ht="18" customHeight="1">
      <c r="H103" s="9"/>
    </row>
    <row r="104" ht="18" customHeight="1">
      <c r="H104" s="9"/>
    </row>
    <row r="105" ht="18" customHeight="1">
      <c r="H105" s="9"/>
    </row>
    <row r="106" ht="18" customHeight="1">
      <c r="H106" s="9"/>
    </row>
    <row r="107" ht="18" customHeight="1">
      <c r="H107" s="9"/>
    </row>
    <row r="108" ht="18" customHeight="1">
      <c r="H108" s="9"/>
    </row>
    <row r="109" ht="18" customHeight="1">
      <c r="H109" s="9"/>
    </row>
    <row r="110" ht="18" customHeight="1">
      <c r="H110" s="9"/>
    </row>
    <row r="111" ht="18" customHeight="1">
      <c r="H111" s="9"/>
    </row>
    <row r="112" ht="18" customHeight="1">
      <c r="H112" s="9"/>
    </row>
    <row r="113" ht="18" customHeight="1">
      <c r="H113" s="9"/>
    </row>
    <row r="114" ht="18" customHeight="1">
      <c r="H114" s="9"/>
    </row>
    <row r="115" ht="18" customHeight="1">
      <c r="H115" s="9"/>
    </row>
    <row r="116" ht="18" customHeight="1">
      <c r="H116" s="9"/>
    </row>
    <row r="117" ht="18" customHeight="1">
      <c r="H117" s="9"/>
    </row>
    <row r="118" ht="18" customHeight="1">
      <c r="H118" s="9"/>
    </row>
    <row r="119" ht="18" customHeight="1">
      <c r="H119" s="9"/>
    </row>
    <row r="120" ht="18" customHeight="1">
      <c r="H120" s="9"/>
    </row>
    <row r="121" ht="18" customHeight="1">
      <c r="H121" s="9"/>
    </row>
    <row r="122" ht="18" customHeight="1">
      <c r="H122" s="9"/>
    </row>
    <row r="123" ht="18" customHeight="1">
      <c r="H123" s="9"/>
    </row>
    <row r="124" ht="18" customHeight="1">
      <c r="H124" s="9"/>
    </row>
    <row r="125" ht="18" customHeight="1">
      <c r="H125" s="9"/>
    </row>
    <row r="126" ht="18" customHeight="1">
      <c r="H126" s="9"/>
    </row>
    <row r="127" ht="18" customHeight="1">
      <c r="H127" s="9"/>
    </row>
    <row r="128" ht="18" customHeight="1">
      <c r="H128" s="9"/>
    </row>
    <row r="129" ht="18" customHeight="1">
      <c r="H129" s="9"/>
    </row>
    <row r="130" ht="18" customHeight="1">
      <c r="H130" s="9"/>
    </row>
    <row r="131" ht="18" customHeight="1">
      <c r="H131" s="9"/>
    </row>
    <row r="132" ht="18" customHeight="1">
      <c r="H132" s="9"/>
    </row>
    <row r="133" ht="18" customHeight="1">
      <c r="H133" s="9"/>
    </row>
    <row r="134" ht="13.5" customHeight="1">
      <c r="H134" s="9"/>
    </row>
  </sheetData>
  <sheetProtection sheet="1" objects="1" scenarios="1"/>
  <mergeCells count="10">
    <mergeCell ref="S85:T85"/>
    <mergeCell ref="N44:O44"/>
    <mergeCell ref="N46:O46"/>
    <mergeCell ref="I82:I83"/>
    <mergeCell ref="I85:J85"/>
    <mergeCell ref="N1:O1"/>
    <mergeCell ref="N3:O3"/>
    <mergeCell ref="I43:J43"/>
    <mergeCell ref="S43:T43"/>
    <mergeCell ref="I39:I40"/>
  </mergeCells>
  <printOptions horizontalCentered="1"/>
  <pageMargins left="0.5" right="0.5" top="0.5" bottom="0.5" header="0" footer="0"/>
  <pageSetup horizontalDpi="300" verticalDpi="300" orientation="portrait"/>
  <ignoredErrors>
    <ignoredError sqref="I14" formulaRange="1"/>
  </ignoredErrors>
</worksheet>
</file>

<file path=xl/worksheets/sheet15.xml><?xml version="1.0" encoding="utf-8"?>
<worksheet xmlns="http://schemas.openxmlformats.org/spreadsheetml/2006/main" xmlns:r="http://schemas.openxmlformats.org/officeDocument/2006/relationships">
  <dimension ref="A1:Z133"/>
  <sheetViews>
    <sheetView showGridLines="0" workbookViewId="0" topLeftCell="A1">
      <selection activeCell="A3" sqref="A3"/>
    </sheetView>
  </sheetViews>
  <sheetFormatPr defaultColWidth="11.421875" defaultRowHeight="12.75"/>
  <cols>
    <col min="1" max="1" width="7.421875" style="1" customWidth="1"/>
    <col min="2" max="2" width="3.7109375" style="1" customWidth="1"/>
    <col min="3" max="3" width="9.7109375" style="1" customWidth="1"/>
    <col min="4" max="4" width="28.421875" style="1" customWidth="1"/>
    <col min="5" max="7" width="9.7109375" style="1" customWidth="1"/>
    <col min="8" max="8" width="4.7109375" style="1" customWidth="1"/>
    <col min="9" max="9" width="8.7109375" style="1" customWidth="1"/>
    <col min="10" max="10" width="2.7109375" style="1" customWidth="1"/>
    <col min="11" max="11" width="4.7109375" style="1" customWidth="1"/>
    <col min="12" max="13" width="8.7109375" style="1" customWidth="1"/>
    <col min="14" max="16" width="9.7109375" style="1" customWidth="1"/>
    <col min="17" max="18" width="8.7109375" style="1" customWidth="1"/>
    <col min="19" max="19" width="9.7109375" style="1" customWidth="1"/>
    <col min="20" max="20" width="2.7109375" style="1" customWidth="1"/>
    <col min="21" max="16384" width="6.7109375" style="1" customWidth="1"/>
  </cols>
  <sheetData>
    <row r="1" spans="1:20" ht="19.5" customHeight="1">
      <c r="A1" s="255"/>
      <c r="B1" s="244"/>
      <c r="C1" s="297" t="s">
        <v>17</v>
      </c>
      <c r="D1" s="246" t="str">
        <f>'Page 12-15'!D2</f>
        <v> </v>
      </c>
      <c r="E1" s="255"/>
      <c r="F1" s="244"/>
      <c r="G1" s="297" t="s">
        <v>18</v>
      </c>
      <c r="H1" s="255"/>
      <c r="I1" s="298" t="str">
        <f>'Page 12-15'!H2</f>
        <v> </v>
      </c>
      <c r="J1" s="244"/>
      <c r="K1" s="244"/>
      <c r="L1" s="244"/>
      <c r="M1" s="297" t="s">
        <v>17</v>
      </c>
      <c r="N1" s="371" t="str">
        <f>D1</f>
        <v> </v>
      </c>
      <c r="O1" s="372"/>
      <c r="P1" s="244"/>
      <c r="Q1" s="244"/>
      <c r="R1" s="297" t="s">
        <v>18</v>
      </c>
      <c r="S1" s="298" t="str">
        <f>I1</f>
        <v> </v>
      </c>
      <c r="T1" s="244"/>
    </row>
    <row r="2" spans="1:20" ht="6" customHeight="1">
      <c r="A2" s="255"/>
      <c r="B2" s="244"/>
      <c r="C2" s="244"/>
      <c r="D2" s="244"/>
      <c r="E2" s="244"/>
      <c r="F2" s="244"/>
      <c r="G2" s="244"/>
      <c r="H2" s="255"/>
      <c r="I2" s="244"/>
      <c r="J2" s="244"/>
      <c r="K2" s="244"/>
      <c r="L2" s="244"/>
      <c r="M2" s="244"/>
      <c r="N2" s="244"/>
      <c r="O2" s="244"/>
      <c r="P2" s="244"/>
      <c r="Q2" s="244"/>
      <c r="R2" s="244"/>
      <c r="S2" s="244"/>
      <c r="T2" s="244"/>
    </row>
    <row r="3" spans="1:20" ht="18" customHeight="1">
      <c r="A3" s="255"/>
      <c r="B3" s="244" t="s">
        <v>100</v>
      </c>
      <c r="C3" s="244"/>
      <c r="D3" s="246" t="str">
        <f>'Page 1'!E6</f>
        <v> </v>
      </c>
      <c r="E3" s="255"/>
      <c r="F3" s="255"/>
      <c r="G3" s="255"/>
      <c r="H3" s="255"/>
      <c r="I3" s="255"/>
      <c r="J3" s="255"/>
      <c r="K3" s="255"/>
      <c r="L3" s="244" t="s">
        <v>233</v>
      </c>
      <c r="M3" s="244"/>
      <c r="N3" s="371" t="str">
        <f>D3</f>
        <v> </v>
      </c>
      <c r="O3" s="372"/>
      <c r="P3" s="255"/>
      <c r="Q3" s="299"/>
      <c r="R3" s="255"/>
      <c r="S3" s="255"/>
      <c r="T3" s="244"/>
    </row>
    <row r="4" spans="1:20" ht="6" customHeight="1">
      <c r="A4" s="255"/>
      <c r="B4" s="244"/>
      <c r="C4" s="244"/>
      <c r="D4" s="255"/>
      <c r="E4" s="255"/>
      <c r="F4" s="255"/>
      <c r="G4" s="255"/>
      <c r="H4" s="255"/>
      <c r="I4" s="255"/>
      <c r="J4" s="255"/>
      <c r="K4" s="255"/>
      <c r="L4" s="255"/>
      <c r="M4" s="255"/>
      <c r="N4" s="255"/>
      <c r="O4" s="255"/>
      <c r="P4" s="255"/>
      <c r="Q4" s="255"/>
      <c r="R4" s="255"/>
      <c r="S4" s="255"/>
      <c r="T4" s="244"/>
    </row>
    <row r="5" spans="1:20" ht="19.5" customHeight="1">
      <c r="A5" s="255"/>
      <c r="B5" s="244"/>
      <c r="C5" s="244"/>
      <c r="D5" s="255"/>
      <c r="E5" s="300" t="s">
        <v>234</v>
      </c>
      <c r="F5" s="255"/>
      <c r="G5" s="255"/>
      <c r="H5" s="255"/>
      <c r="I5" s="255"/>
      <c r="J5" s="255"/>
      <c r="K5" s="255"/>
      <c r="L5" s="255"/>
      <c r="M5" s="255"/>
      <c r="N5" s="255"/>
      <c r="O5" s="301" t="s">
        <v>235</v>
      </c>
      <c r="P5" s="244"/>
      <c r="Q5" s="244"/>
      <c r="R5" s="255"/>
      <c r="S5" s="255"/>
      <c r="T5" s="244"/>
    </row>
    <row r="6" spans="1:20" ht="19.5" customHeight="1">
      <c r="A6" s="255"/>
      <c r="B6" s="244"/>
      <c r="C6" s="244" t="s">
        <v>22</v>
      </c>
      <c r="D6" s="244"/>
      <c r="E6" s="244"/>
      <c r="F6" s="244"/>
      <c r="G6" s="244"/>
      <c r="H6" s="244"/>
      <c r="I6" s="244"/>
      <c r="J6" s="244"/>
      <c r="K6" s="244"/>
      <c r="L6" s="244" t="s">
        <v>274</v>
      </c>
      <c r="M6" s="244"/>
      <c r="N6" s="244"/>
      <c r="O6" s="244"/>
      <c r="P6" s="244"/>
      <c r="Q6" s="244"/>
      <c r="R6" s="244"/>
      <c r="S6" s="244"/>
      <c r="T6" s="244"/>
    </row>
    <row r="7" spans="1:20" ht="12" customHeight="1">
      <c r="A7" s="255"/>
      <c r="B7" s="244"/>
      <c r="C7" s="302"/>
      <c r="D7" s="302"/>
      <c r="E7" s="258"/>
      <c r="F7" s="258"/>
      <c r="G7" s="258" t="s">
        <v>236</v>
      </c>
      <c r="H7" s="258"/>
      <c r="I7" s="302"/>
      <c r="J7" s="244"/>
      <c r="K7" s="244"/>
      <c r="L7" s="254">
        <v>1</v>
      </c>
      <c r="M7" s="254">
        <v>2</v>
      </c>
      <c r="N7" s="254">
        <v>3</v>
      </c>
      <c r="O7" s="254">
        <v>4</v>
      </c>
      <c r="P7" s="254">
        <v>5</v>
      </c>
      <c r="Q7" s="254">
        <v>6</v>
      </c>
      <c r="R7" s="254">
        <v>7</v>
      </c>
      <c r="S7" s="254">
        <v>8</v>
      </c>
      <c r="T7" s="244"/>
    </row>
    <row r="8" spans="1:20" ht="12" customHeight="1">
      <c r="A8" s="255"/>
      <c r="B8" s="244"/>
      <c r="C8" s="259"/>
      <c r="D8" s="303"/>
      <c r="E8" s="259"/>
      <c r="F8" s="259"/>
      <c r="G8" s="259"/>
      <c r="H8" s="259"/>
      <c r="I8" s="303"/>
      <c r="J8" s="244"/>
      <c r="K8" s="244"/>
      <c r="L8" s="258"/>
      <c r="M8" s="302"/>
      <c r="N8" s="258" t="s">
        <v>238</v>
      </c>
      <c r="O8" s="258" t="s">
        <v>239</v>
      </c>
      <c r="P8" s="258" t="s">
        <v>89</v>
      </c>
      <c r="Q8" s="258" t="s">
        <v>240</v>
      </c>
      <c r="R8" s="258" t="s">
        <v>3</v>
      </c>
      <c r="S8" s="258" t="s">
        <v>3</v>
      </c>
      <c r="T8" s="244"/>
    </row>
    <row r="9" spans="1:20" ht="18" customHeight="1">
      <c r="A9" s="255"/>
      <c r="B9" s="244"/>
      <c r="C9" s="259" t="s">
        <v>84</v>
      </c>
      <c r="D9" s="303" t="s">
        <v>241</v>
      </c>
      <c r="E9" s="259" t="s">
        <v>177</v>
      </c>
      <c r="F9" s="259" t="s">
        <v>178</v>
      </c>
      <c r="G9" s="259" t="s">
        <v>242</v>
      </c>
      <c r="H9" s="259" t="s">
        <v>206</v>
      </c>
      <c r="I9" s="259" t="s">
        <v>198</v>
      </c>
      <c r="J9" s="244"/>
      <c r="K9" s="244"/>
      <c r="L9" s="259" t="s">
        <v>243</v>
      </c>
      <c r="M9" s="303" t="s">
        <v>9</v>
      </c>
      <c r="N9" s="259" t="s">
        <v>244</v>
      </c>
      <c r="O9" s="259" t="s">
        <v>245</v>
      </c>
      <c r="P9" s="259" t="s">
        <v>245</v>
      </c>
      <c r="Q9" s="259" t="s">
        <v>246</v>
      </c>
      <c r="R9" s="259" t="s">
        <v>247</v>
      </c>
      <c r="S9" s="259" t="s">
        <v>247</v>
      </c>
      <c r="T9" s="244"/>
    </row>
    <row r="10" spans="1:20" ht="18" customHeight="1">
      <c r="A10" s="255"/>
      <c r="B10" s="244"/>
      <c r="C10" s="259" t="s">
        <v>248</v>
      </c>
      <c r="D10" s="303"/>
      <c r="E10" s="259" t="s">
        <v>181</v>
      </c>
      <c r="F10" s="259" t="s">
        <v>182</v>
      </c>
      <c r="G10" s="259" t="s">
        <v>210</v>
      </c>
      <c r="H10" s="259" t="s">
        <v>211</v>
      </c>
      <c r="I10" s="259" t="s">
        <v>248</v>
      </c>
      <c r="J10" s="244"/>
      <c r="K10" s="244"/>
      <c r="L10" s="259" t="s">
        <v>249</v>
      </c>
      <c r="M10" s="303"/>
      <c r="N10" s="259" t="s">
        <v>250</v>
      </c>
      <c r="O10" s="259" t="s">
        <v>251</v>
      </c>
      <c r="P10" s="259" t="s">
        <v>252</v>
      </c>
      <c r="Q10" s="259"/>
      <c r="R10" s="259"/>
      <c r="S10" s="259"/>
      <c r="T10" s="244"/>
    </row>
    <row r="11" spans="1:20" ht="18" customHeight="1">
      <c r="A11" s="255"/>
      <c r="B11" s="244"/>
      <c r="C11" s="270"/>
      <c r="D11" s="304"/>
      <c r="E11" s="270"/>
      <c r="F11" s="270"/>
      <c r="G11" s="270" t="s">
        <v>62</v>
      </c>
      <c r="H11" s="270" t="s">
        <v>63</v>
      </c>
      <c r="I11" s="270" t="s">
        <v>187</v>
      </c>
      <c r="J11" s="244"/>
      <c r="K11" s="244" t="s">
        <v>264</v>
      </c>
      <c r="L11" s="270" t="s">
        <v>187</v>
      </c>
      <c r="M11" s="270" t="s">
        <v>187</v>
      </c>
      <c r="N11" s="270" t="s">
        <v>187</v>
      </c>
      <c r="O11" s="270" t="s">
        <v>187</v>
      </c>
      <c r="P11" s="270" t="s">
        <v>187</v>
      </c>
      <c r="Q11" s="270" t="s">
        <v>187</v>
      </c>
      <c r="R11" s="270" t="s">
        <v>187</v>
      </c>
      <c r="S11" s="270" t="s">
        <v>187</v>
      </c>
      <c r="T11" s="244"/>
    </row>
    <row r="12" spans="1:20" ht="18" customHeight="1">
      <c r="A12" s="255"/>
      <c r="B12" s="244"/>
      <c r="C12" s="271" t="s">
        <v>275</v>
      </c>
      <c r="D12" s="271"/>
      <c r="E12" s="305" t="s">
        <v>230</v>
      </c>
      <c r="F12" s="305" t="s">
        <v>266</v>
      </c>
      <c r="G12" s="305" t="s">
        <v>267</v>
      </c>
      <c r="H12" s="305" t="s">
        <v>268</v>
      </c>
      <c r="I12" s="275">
        <f>'Extra pag 15 (2)'!I39</f>
        <v>0</v>
      </c>
      <c r="J12" s="255"/>
      <c r="K12" s="244" t="s">
        <v>276</v>
      </c>
      <c r="L12" s="306">
        <f>'Extra pag 15 (2)'!L39</f>
        <v>0</v>
      </c>
      <c r="M12" s="306">
        <f>'Extra pag 15 (2)'!M39</f>
        <v>0</v>
      </c>
      <c r="N12" s="306">
        <f>'Extra pag 15 (2)'!N39</f>
        <v>0</v>
      </c>
      <c r="O12" s="306">
        <f>'Extra pag 15 (2)'!O39</f>
        <v>0</v>
      </c>
      <c r="P12" s="306">
        <f>'Extra pag 15 (2)'!P39</f>
        <v>0</v>
      </c>
      <c r="Q12" s="306">
        <f>'Extra pag 15 (2)'!Q39</f>
        <v>0</v>
      </c>
      <c r="R12" s="306">
        <f>'Extra pag 15 (2)'!R39</f>
        <v>0</v>
      </c>
      <c r="S12" s="306">
        <f>'Extra pag 15 (2)'!S39</f>
        <v>0</v>
      </c>
      <c r="T12" s="244"/>
    </row>
    <row r="13" spans="1:20" ht="18" customHeight="1">
      <c r="A13" s="255"/>
      <c r="B13" s="305">
        <v>1</v>
      </c>
      <c r="C13" s="307"/>
      <c r="D13" s="307"/>
      <c r="E13" s="307"/>
      <c r="F13" s="307"/>
      <c r="G13" s="307"/>
      <c r="H13" s="307"/>
      <c r="I13" s="275">
        <f aca="true" t="shared" si="0" ref="I13:I37">SUM(L13:S13)</f>
        <v>0</v>
      </c>
      <c r="J13" s="305">
        <v>1</v>
      </c>
      <c r="K13" s="305">
        <v>1</v>
      </c>
      <c r="L13" s="308"/>
      <c r="M13" s="308"/>
      <c r="N13" s="308"/>
      <c r="O13" s="308"/>
      <c r="P13" s="308"/>
      <c r="Q13" s="308"/>
      <c r="R13" s="308"/>
      <c r="S13" s="308"/>
      <c r="T13" s="305">
        <v>1</v>
      </c>
    </row>
    <row r="14" spans="1:20" ht="18" customHeight="1">
      <c r="A14" s="255"/>
      <c r="B14" s="305">
        <v>2</v>
      </c>
      <c r="C14" s="286"/>
      <c r="D14" s="286"/>
      <c r="E14" s="286"/>
      <c r="F14" s="286"/>
      <c r="G14" s="286"/>
      <c r="H14" s="286"/>
      <c r="I14" s="275">
        <f t="shared" si="0"/>
        <v>0</v>
      </c>
      <c r="J14" s="305">
        <v>2</v>
      </c>
      <c r="K14" s="305">
        <v>2</v>
      </c>
      <c r="L14" s="309" t="s">
        <v>22</v>
      </c>
      <c r="M14" s="309"/>
      <c r="N14" s="309"/>
      <c r="O14" s="309"/>
      <c r="P14" s="309"/>
      <c r="Q14" s="309"/>
      <c r="R14" s="309"/>
      <c r="S14" s="309"/>
      <c r="T14" s="305">
        <f aca="true" t="shared" si="1" ref="T14:T37">T13+1</f>
        <v>2</v>
      </c>
    </row>
    <row r="15" spans="1:20" ht="18" customHeight="1">
      <c r="A15" s="255"/>
      <c r="B15" s="305">
        <f aca="true" t="shared" si="2" ref="B15:B21">B14+1</f>
        <v>3</v>
      </c>
      <c r="C15" s="287"/>
      <c r="D15" s="286"/>
      <c r="E15" s="287"/>
      <c r="F15" s="310"/>
      <c r="G15" s="287"/>
      <c r="H15" s="287"/>
      <c r="I15" s="275">
        <f t="shared" si="0"/>
        <v>0</v>
      </c>
      <c r="J15" s="305">
        <f aca="true" t="shared" si="3" ref="J15:K21">J14+1</f>
        <v>3</v>
      </c>
      <c r="K15" s="305">
        <f t="shared" si="3"/>
        <v>3</v>
      </c>
      <c r="L15" s="285"/>
      <c r="M15" s="285"/>
      <c r="N15" s="285"/>
      <c r="O15" s="285"/>
      <c r="P15" s="285"/>
      <c r="Q15" s="285"/>
      <c r="R15" s="285"/>
      <c r="S15" s="285"/>
      <c r="T15" s="305">
        <f t="shared" si="1"/>
        <v>3</v>
      </c>
    </row>
    <row r="16" spans="1:20" ht="18" customHeight="1">
      <c r="A16" s="255"/>
      <c r="B16" s="305">
        <f t="shared" si="2"/>
        <v>4</v>
      </c>
      <c r="C16" s="286"/>
      <c r="D16" s="286"/>
      <c r="E16" s="286"/>
      <c r="F16" s="286"/>
      <c r="G16" s="286"/>
      <c r="H16" s="286"/>
      <c r="I16" s="275">
        <f t="shared" si="0"/>
        <v>0</v>
      </c>
      <c r="J16" s="305">
        <f t="shared" si="3"/>
        <v>4</v>
      </c>
      <c r="K16" s="305">
        <f t="shared" si="3"/>
        <v>4</v>
      </c>
      <c r="L16" s="309"/>
      <c r="M16" s="309"/>
      <c r="N16" s="309"/>
      <c r="O16" s="309"/>
      <c r="P16" s="309"/>
      <c r="Q16" s="309"/>
      <c r="R16" s="309"/>
      <c r="S16" s="309"/>
      <c r="T16" s="305">
        <f t="shared" si="1"/>
        <v>4</v>
      </c>
    </row>
    <row r="17" spans="1:20" ht="18" customHeight="1">
      <c r="A17" s="255"/>
      <c r="B17" s="305">
        <f t="shared" si="2"/>
        <v>5</v>
      </c>
      <c r="C17" s="286"/>
      <c r="D17" s="286"/>
      <c r="E17" s="286"/>
      <c r="F17" s="286"/>
      <c r="G17" s="286"/>
      <c r="H17" s="286"/>
      <c r="I17" s="275">
        <f t="shared" si="0"/>
        <v>0</v>
      </c>
      <c r="J17" s="305">
        <f t="shared" si="3"/>
        <v>5</v>
      </c>
      <c r="K17" s="305">
        <f t="shared" si="3"/>
        <v>5</v>
      </c>
      <c r="L17" s="309"/>
      <c r="M17" s="309"/>
      <c r="N17" s="309"/>
      <c r="O17" s="309"/>
      <c r="P17" s="309"/>
      <c r="Q17" s="309"/>
      <c r="R17" s="309"/>
      <c r="S17" s="309"/>
      <c r="T17" s="305">
        <f t="shared" si="1"/>
        <v>5</v>
      </c>
    </row>
    <row r="18" spans="1:20" ht="18" customHeight="1">
      <c r="A18" s="255"/>
      <c r="B18" s="305">
        <f t="shared" si="2"/>
        <v>6</v>
      </c>
      <c r="C18" s="286"/>
      <c r="D18" s="286"/>
      <c r="E18" s="286"/>
      <c r="F18" s="286"/>
      <c r="G18" s="286"/>
      <c r="H18" s="286"/>
      <c r="I18" s="275">
        <f t="shared" si="0"/>
        <v>0</v>
      </c>
      <c r="J18" s="305">
        <f t="shared" si="3"/>
        <v>6</v>
      </c>
      <c r="K18" s="305">
        <f t="shared" si="3"/>
        <v>6</v>
      </c>
      <c r="L18" s="309"/>
      <c r="M18" s="309"/>
      <c r="N18" s="309"/>
      <c r="O18" s="309"/>
      <c r="P18" s="309"/>
      <c r="Q18" s="309"/>
      <c r="R18" s="309"/>
      <c r="S18" s="309"/>
      <c r="T18" s="305">
        <f t="shared" si="1"/>
        <v>6</v>
      </c>
    </row>
    <row r="19" spans="1:20" ht="18" customHeight="1">
      <c r="A19" s="255"/>
      <c r="B19" s="305">
        <f t="shared" si="2"/>
        <v>7</v>
      </c>
      <c r="C19" s="286"/>
      <c r="D19" s="286"/>
      <c r="E19" s="286"/>
      <c r="F19" s="286"/>
      <c r="G19" s="286"/>
      <c r="H19" s="286"/>
      <c r="I19" s="275">
        <f t="shared" si="0"/>
        <v>0</v>
      </c>
      <c r="J19" s="305">
        <f t="shared" si="3"/>
        <v>7</v>
      </c>
      <c r="K19" s="305">
        <f t="shared" si="3"/>
        <v>7</v>
      </c>
      <c r="L19" s="309"/>
      <c r="M19" s="309"/>
      <c r="N19" s="309"/>
      <c r="O19" s="309"/>
      <c r="P19" s="309"/>
      <c r="Q19" s="309"/>
      <c r="R19" s="309"/>
      <c r="S19" s="309"/>
      <c r="T19" s="305">
        <f t="shared" si="1"/>
        <v>7</v>
      </c>
    </row>
    <row r="20" spans="1:20" ht="18" customHeight="1">
      <c r="A20" s="255"/>
      <c r="B20" s="305">
        <f t="shared" si="2"/>
        <v>8</v>
      </c>
      <c r="C20" s="286"/>
      <c r="D20" s="286"/>
      <c r="E20" s="286"/>
      <c r="F20" s="286"/>
      <c r="G20" s="286"/>
      <c r="H20" s="286"/>
      <c r="I20" s="275">
        <f t="shared" si="0"/>
        <v>0</v>
      </c>
      <c r="J20" s="305">
        <f t="shared" si="3"/>
        <v>8</v>
      </c>
      <c r="K20" s="305">
        <f t="shared" si="3"/>
        <v>8</v>
      </c>
      <c r="L20" s="309"/>
      <c r="M20" s="309"/>
      <c r="N20" s="309"/>
      <c r="O20" s="309"/>
      <c r="P20" s="309"/>
      <c r="Q20" s="309"/>
      <c r="R20" s="309"/>
      <c r="S20" s="309"/>
      <c r="T20" s="305">
        <f t="shared" si="1"/>
        <v>8</v>
      </c>
    </row>
    <row r="21" spans="1:20" ht="18" customHeight="1">
      <c r="A21" s="255"/>
      <c r="B21" s="305">
        <f t="shared" si="2"/>
        <v>9</v>
      </c>
      <c r="C21" s="287"/>
      <c r="D21" s="286"/>
      <c r="E21" s="287" t="s">
        <v>22</v>
      </c>
      <c r="F21" s="310"/>
      <c r="G21" s="287"/>
      <c r="H21" s="311"/>
      <c r="I21" s="275">
        <f t="shared" si="0"/>
        <v>0</v>
      </c>
      <c r="J21" s="305">
        <f t="shared" si="3"/>
        <v>9</v>
      </c>
      <c r="K21" s="305">
        <f t="shared" si="3"/>
        <v>9</v>
      </c>
      <c r="L21" s="285"/>
      <c r="M21" s="285"/>
      <c r="N21" s="285"/>
      <c r="O21" s="285" t="s">
        <v>22</v>
      </c>
      <c r="P21" s="285"/>
      <c r="Q21" s="285"/>
      <c r="R21" s="285"/>
      <c r="S21" s="285"/>
      <c r="T21" s="305">
        <f t="shared" si="1"/>
        <v>9</v>
      </c>
    </row>
    <row r="22" spans="1:20" ht="18" customHeight="1">
      <c r="A22" s="255"/>
      <c r="B22" s="270">
        <f aca="true" t="shared" si="4" ref="B22:B37">SUM(B21+1)</f>
        <v>10</v>
      </c>
      <c r="C22" s="287"/>
      <c r="D22" s="286"/>
      <c r="E22" s="287"/>
      <c r="F22" s="310" t="s">
        <v>22</v>
      </c>
      <c r="G22" s="287"/>
      <c r="H22" s="311"/>
      <c r="I22" s="275">
        <f t="shared" si="0"/>
        <v>0</v>
      </c>
      <c r="J22" s="270">
        <f aca="true" t="shared" si="5" ref="J22:J37">SUM(J21+1)</f>
        <v>10</v>
      </c>
      <c r="K22" s="270">
        <f aca="true" t="shared" si="6" ref="K22:K37">SUM(K21+1)</f>
        <v>10</v>
      </c>
      <c r="L22" s="285"/>
      <c r="M22" s="285"/>
      <c r="N22" s="285"/>
      <c r="O22" s="285"/>
      <c r="P22" s="285"/>
      <c r="Q22" s="285"/>
      <c r="R22" s="285"/>
      <c r="S22" s="285"/>
      <c r="T22" s="305">
        <f t="shared" si="1"/>
        <v>10</v>
      </c>
    </row>
    <row r="23" spans="1:20" ht="18" customHeight="1">
      <c r="A23" s="255"/>
      <c r="B23" s="270">
        <f t="shared" si="4"/>
        <v>11</v>
      </c>
      <c r="C23" s="287"/>
      <c r="D23" s="286"/>
      <c r="E23" s="287"/>
      <c r="F23" s="310"/>
      <c r="G23" s="287"/>
      <c r="H23" s="311"/>
      <c r="I23" s="275">
        <f t="shared" si="0"/>
        <v>0</v>
      </c>
      <c r="J23" s="270">
        <f t="shared" si="5"/>
        <v>11</v>
      </c>
      <c r="K23" s="270">
        <f t="shared" si="6"/>
        <v>11</v>
      </c>
      <c r="L23" s="285" t="s">
        <v>22</v>
      </c>
      <c r="M23" s="285"/>
      <c r="N23" s="285"/>
      <c r="O23" s="285"/>
      <c r="P23" s="285"/>
      <c r="Q23" s="285"/>
      <c r="R23" s="285"/>
      <c r="S23" s="285"/>
      <c r="T23" s="305">
        <f t="shared" si="1"/>
        <v>11</v>
      </c>
    </row>
    <row r="24" spans="1:20" ht="18" customHeight="1">
      <c r="A24" s="255"/>
      <c r="B24" s="270">
        <f t="shared" si="4"/>
        <v>12</v>
      </c>
      <c r="C24" s="287"/>
      <c r="D24" s="286"/>
      <c r="E24" s="287"/>
      <c r="F24" s="310"/>
      <c r="G24" s="287"/>
      <c r="H24" s="311"/>
      <c r="I24" s="275">
        <f t="shared" si="0"/>
        <v>0</v>
      </c>
      <c r="J24" s="270">
        <f t="shared" si="5"/>
        <v>12</v>
      </c>
      <c r="K24" s="270">
        <f t="shared" si="6"/>
        <v>12</v>
      </c>
      <c r="L24" s="285"/>
      <c r="M24" s="285"/>
      <c r="N24" s="285"/>
      <c r="O24" s="285"/>
      <c r="P24" s="285"/>
      <c r="Q24" s="285"/>
      <c r="R24" s="285"/>
      <c r="S24" s="285"/>
      <c r="T24" s="305">
        <f t="shared" si="1"/>
        <v>12</v>
      </c>
    </row>
    <row r="25" spans="1:20" ht="18" customHeight="1">
      <c r="A25" s="255"/>
      <c r="B25" s="270">
        <f t="shared" si="4"/>
        <v>13</v>
      </c>
      <c r="C25" s="287"/>
      <c r="D25" s="286"/>
      <c r="E25" s="287"/>
      <c r="F25" s="310"/>
      <c r="G25" s="287"/>
      <c r="H25" s="311"/>
      <c r="I25" s="275">
        <f t="shared" si="0"/>
        <v>0</v>
      </c>
      <c r="J25" s="270">
        <f t="shared" si="5"/>
        <v>13</v>
      </c>
      <c r="K25" s="270">
        <f t="shared" si="6"/>
        <v>13</v>
      </c>
      <c r="L25" s="285"/>
      <c r="M25" s="285"/>
      <c r="N25" s="285"/>
      <c r="O25" s="285"/>
      <c r="P25" s="285"/>
      <c r="Q25" s="285"/>
      <c r="R25" s="285"/>
      <c r="S25" s="285"/>
      <c r="T25" s="305">
        <f t="shared" si="1"/>
        <v>13</v>
      </c>
    </row>
    <row r="26" spans="1:20" ht="18" customHeight="1">
      <c r="A26" s="255"/>
      <c r="B26" s="270">
        <f t="shared" si="4"/>
        <v>14</v>
      </c>
      <c r="C26" s="287"/>
      <c r="D26" s="286"/>
      <c r="E26" s="287"/>
      <c r="F26" s="310"/>
      <c r="G26" s="287"/>
      <c r="H26" s="311"/>
      <c r="I26" s="275">
        <f t="shared" si="0"/>
        <v>0</v>
      </c>
      <c r="J26" s="270">
        <f t="shared" si="5"/>
        <v>14</v>
      </c>
      <c r="K26" s="270">
        <f t="shared" si="6"/>
        <v>14</v>
      </c>
      <c r="L26" s="285"/>
      <c r="M26" s="285"/>
      <c r="N26" s="285"/>
      <c r="O26" s="285"/>
      <c r="P26" s="285"/>
      <c r="Q26" s="285"/>
      <c r="R26" s="285"/>
      <c r="S26" s="285"/>
      <c r="T26" s="305">
        <f t="shared" si="1"/>
        <v>14</v>
      </c>
    </row>
    <row r="27" spans="1:20" ht="18" customHeight="1">
      <c r="A27" s="255"/>
      <c r="B27" s="270">
        <f t="shared" si="4"/>
        <v>15</v>
      </c>
      <c r="C27" s="287"/>
      <c r="D27" s="286"/>
      <c r="E27" s="287"/>
      <c r="F27" s="310"/>
      <c r="G27" s="287"/>
      <c r="H27" s="311"/>
      <c r="I27" s="275">
        <f t="shared" si="0"/>
        <v>0</v>
      </c>
      <c r="J27" s="270">
        <f t="shared" si="5"/>
        <v>15</v>
      </c>
      <c r="K27" s="270">
        <f t="shared" si="6"/>
        <v>15</v>
      </c>
      <c r="L27" s="285"/>
      <c r="M27" s="285"/>
      <c r="N27" s="285"/>
      <c r="O27" s="285"/>
      <c r="P27" s="285"/>
      <c r="Q27" s="285"/>
      <c r="R27" s="285"/>
      <c r="S27" s="285"/>
      <c r="T27" s="305">
        <f t="shared" si="1"/>
        <v>15</v>
      </c>
    </row>
    <row r="28" spans="1:20" ht="18" customHeight="1">
      <c r="A28" s="255"/>
      <c r="B28" s="270">
        <f t="shared" si="4"/>
        <v>16</v>
      </c>
      <c r="C28" s="287"/>
      <c r="D28" s="286"/>
      <c r="E28" s="287"/>
      <c r="F28" s="310"/>
      <c r="G28" s="287"/>
      <c r="H28" s="311"/>
      <c r="I28" s="275">
        <f t="shared" si="0"/>
        <v>0</v>
      </c>
      <c r="J28" s="270">
        <f t="shared" si="5"/>
        <v>16</v>
      </c>
      <c r="K28" s="270">
        <f t="shared" si="6"/>
        <v>16</v>
      </c>
      <c r="L28" s="285"/>
      <c r="M28" s="285"/>
      <c r="N28" s="285"/>
      <c r="O28" s="285"/>
      <c r="P28" s="285"/>
      <c r="Q28" s="285"/>
      <c r="R28" s="285"/>
      <c r="S28" s="285"/>
      <c r="T28" s="305">
        <f t="shared" si="1"/>
        <v>16</v>
      </c>
    </row>
    <row r="29" spans="1:20" ht="18" customHeight="1">
      <c r="A29" s="255"/>
      <c r="B29" s="270">
        <f t="shared" si="4"/>
        <v>17</v>
      </c>
      <c r="C29" s="287"/>
      <c r="D29" s="286"/>
      <c r="E29" s="287"/>
      <c r="F29" s="310"/>
      <c r="G29" s="287"/>
      <c r="H29" s="311"/>
      <c r="I29" s="275">
        <f t="shared" si="0"/>
        <v>0</v>
      </c>
      <c r="J29" s="270">
        <f t="shared" si="5"/>
        <v>17</v>
      </c>
      <c r="K29" s="270">
        <f t="shared" si="6"/>
        <v>17</v>
      </c>
      <c r="L29" s="285"/>
      <c r="M29" s="285"/>
      <c r="N29" s="285"/>
      <c r="O29" s="285"/>
      <c r="P29" s="285"/>
      <c r="Q29" s="285"/>
      <c r="R29" s="285"/>
      <c r="S29" s="285"/>
      <c r="T29" s="305">
        <f t="shared" si="1"/>
        <v>17</v>
      </c>
    </row>
    <row r="30" spans="1:20" ht="18" customHeight="1">
      <c r="A30" s="255"/>
      <c r="B30" s="270">
        <f t="shared" si="4"/>
        <v>18</v>
      </c>
      <c r="C30" s="287"/>
      <c r="D30" s="286"/>
      <c r="E30" s="287"/>
      <c r="F30" s="310"/>
      <c r="G30" s="287"/>
      <c r="H30" s="311"/>
      <c r="I30" s="275">
        <f t="shared" si="0"/>
        <v>0</v>
      </c>
      <c r="J30" s="270">
        <f t="shared" si="5"/>
        <v>18</v>
      </c>
      <c r="K30" s="270">
        <f t="shared" si="6"/>
        <v>18</v>
      </c>
      <c r="L30" s="285"/>
      <c r="M30" s="285"/>
      <c r="N30" s="285"/>
      <c r="O30" s="285"/>
      <c r="P30" s="285"/>
      <c r="Q30" s="285"/>
      <c r="R30" s="285"/>
      <c r="S30" s="285"/>
      <c r="T30" s="305">
        <f t="shared" si="1"/>
        <v>18</v>
      </c>
    </row>
    <row r="31" spans="1:20" ht="18" customHeight="1">
      <c r="A31" s="255"/>
      <c r="B31" s="270">
        <f t="shared" si="4"/>
        <v>19</v>
      </c>
      <c r="C31" s="287"/>
      <c r="D31" s="286"/>
      <c r="E31" s="287"/>
      <c r="F31" s="310"/>
      <c r="G31" s="287"/>
      <c r="H31" s="311"/>
      <c r="I31" s="275">
        <f t="shared" si="0"/>
        <v>0</v>
      </c>
      <c r="J31" s="270">
        <f t="shared" si="5"/>
        <v>19</v>
      </c>
      <c r="K31" s="270">
        <f t="shared" si="6"/>
        <v>19</v>
      </c>
      <c r="L31" s="285"/>
      <c r="M31" s="285"/>
      <c r="N31" s="285"/>
      <c r="O31" s="285"/>
      <c r="P31" s="285"/>
      <c r="Q31" s="285"/>
      <c r="R31" s="285"/>
      <c r="S31" s="285"/>
      <c r="T31" s="305">
        <f t="shared" si="1"/>
        <v>19</v>
      </c>
    </row>
    <row r="32" spans="1:20" ht="18" customHeight="1">
      <c r="A32" s="255"/>
      <c r="B32" s="270">
        <f t="shared" si="4"/>
        <v>20</v>
      </c>
      <c r="C32" s="287"/>
      <c r="D32" s="286"/>
      <c r="E32" s="287"/>
      <c r="F32" s="310"/>
      <c r="G32" s="287"/>
      <c r="H32" s="311"/>
      <c r="I32" s="275">
        <f t="shared" si="0"/>
        <v>0</v>
      </c>
      <c r="J32" s="270">
        <f t="shared" si="5"/>
        <v>20</v>
      </c>
      <c r="K32" s="270">
        <f t="shared" si="6"/>
        <v>20</v>
      </c>
      <c r="L32" s="285"/>
      <c r="M32" s="285"/>
      <c r="N32" s="285"/>
      <c r="O32" s="285"/>
      <c r="P32" s="285"/>
      <c r="Q32" s="285"/>
      <c r="R32" s="285"/>
      <c r="S32" s="285"/>
      <c r="T32" s="305">
        <f t="shared" si="1"/>
        <v>20</v>
      </c>
    </row>
    <row r="33" spans="1:20" ht="18" customHeight="1">
      <c r="A33" s="255"/>
      <c r="B33" s="270">
        <f t="shared" si="4"/>
        <v>21</v>
      </c>
      <c r="C33" s="287"/>
      <c r="D33" s="286"/>
      <c r="E33" s="287"/>
      <c r="F33" s="310"/>
      <c r="G33" s="287"/>
      <c r="H33" s="311"/>
      <c r="I33" s="275">
        <f t="shared" si="0"/>
        <v>0</v>
      </c>
      <c r="J33" s="270">
        <f t="shared" si="5"/>
        <v>21</v>
      </c>
      <c r="K33" s="270">
        <f t="shared" si="6"/>
        <v>21</v>
      </c>
      <c r="L33" s="285"/>
      <c r="M33" s="285"/>
      <c r="N33" s="285"/>
      <c r="O33" s="285"/>
      <c r="P33" s="285"/>
      <c r="Q33" s="285"/>
      <c r="R33" s="285"/>
      <c r="S33" s="285"/>
      <c r="T33" s="305">
        <f t="shared" si="1"/>
        <v>21</v>
      </c>
    </row>
    <row r="34" spans="1:20" ht="18" customHeight="1">
      <c r="A34" s="255"/>
      <c r="B34" s="270">
        <f t="shared" si="4"/>
        <v>22</v>
      </c>
      <c r="C34" s="287"/>
      <c r="D34" s="286"/>
      <c r="E34" s="287"/>
      <c r="F34" s="310"/>
      <c r="G34" s="287"/>
      <c r="H34" s="311"/>
      <c r="I34" s="275">
        <f t="shared" si="0"/>
        <v>0</v>
      </c>
      <c r="J34" s="270">
        <f t="shared" si="5"/>
        <v>22</v>
      </c>
      <c r="K34" s="270">
        <f t="shared" si="6"/>
        <v>22</v>
      </c>
      <c r="L34" s="285"/>
      <c r="M34" s="285"/>
      <c r="N34" s="285"/>
      <c r="O34" s="285"/>
      <c r="P34" s="285"/>
      <c r="Q34" s="285"/>
      <c r="R34" s="285"/>
      <c r="S34" s="285"/>
      <c r="T34" s="305">
        <f t="shared" si="1"/>
        <v>22</v>
      </c>
    </row>
    <row r="35" spans="1:20" ht="17.25" customHeight="1">
      <c r="A35" s="255"/>
      <c r="B35" s="270">
        <f t="shared" si="4"/>
        <v>23</v>
      </c>
      <c r="C35" s="287"/>
      <c r="D35" s="286"/>
      <c r="E35" s="287"/>
      <c r="F35" s="310"/>
      <c r="G35" s="287"/>
      <c r="H35" s="311"/>
      <c r="I35" s="275">
        <f t="shared" si="0"/>
        <v>0</v>
      </c>
      <c r="J35" s="270">
        <f t="shared" si="5"/>
        <v>23</v>
      </c>
      <c r="K35" s="270">
        <f t="shared" si="6"/>
        <v>23</v>
      </c>
      <c r="L35" s="285"/>
      <c r="M35" s="285"/>
      <c r="N35" s="285"/>
      <c r="O35" s="285"/>
      <c r="P35" s="285"/>
      <c r="Q35" s="285"/>
      <c r="R35" s="285"/>
      <c r="S35" s="285"/>
      <c r="T35" s="305">
        <f t="shared" si="1"/>
        <v>23</v>
      </c>
    </row>
    <row r="36" spans="1:20" ht="18" customHeight="1">
      <c r="A36" s="255"/>
      <c r="B36" s="270">
        <f t="shared" si="4"/>
        <v>24</v>
      </c>
      <c r="C36" s="287"/>
      <c r="D36" s="286"/>
      <c r="E36" s="287"/>
      <c r="F36" s="310"/>
      <c r="G36" s="287"/>
      <c r="H36" s="311"/>
      <c r="I36" s="275">
        <f t="shared" si="0"/>
        <v>0</v>
      </c>
      <c r="J36" s="270">
        <f t="shared" si="5"/>
        <v>24</v>
      </c>
      <c r="K36" s="270">
        <f t="shared" si="6"/>
        <v>24</v>
      </c>
      <c r="L36" s="285"/>
      <c r="M36" s="285"/>
      <c r="N36" s="285"/>
      <c r="O36" s="285"/>
      <c r="P36" s="285"/>
      <c r="Q36" s="285"/>
      <c r="R36" s="285"/>
      <c r="S36" s="285"/>
      <c r="T36" s="305">
        <f t="shared" si="1"/>
        <v>24</v>
      </c>
    </row>
    <row r="37" spans="1:20" ht="18" customHeight="1">
      <c r="A37" s="255"/>
      <c r="B37" s="270">
        <f t="shared" si="4"/>
        <v>25</v>
      </c>
      <c r="C37" s="287"/>
      <c r="D37" s="286"/>
      <c r="E37" s="287"/>
      <c r="F37" s="310"/>
      <c r="G37" s="287"/>
      <c r="H37" s="311"/>
      <c r="I37" s="275">
        <f t="shared" si="0"/>
        <v>0</v>
      </c>
      <c r="J37" s="270">
        <f t="shared" si="5"/>
        <v>25</v>
      </c>
      <c r="K37" s="270">
        <f t="shared" si="6"/>
        <v>25</v>
      </c>
      <c r="L37" s="285" t="s">
        <v>22</v>
      </c>
      <c r="M37" s="285" t="s">
        <v>22</v>
      </c>
      <c r="N37" s="285" t="s">
        <v>22</v>
      </c>
      <c r="O37" s="285" t="s">
        <v>22</v>
      </c>
      <c r="P37" s="285"/>
      <c r="Q37" s="285"/>
      <c r="R37" s="285"/>
      <c r="S37" s="285"/>
      <c r="T37" s="305">
        <f t="shared" si="1"/>
        <v>25</v>
      </c>
    </row>
    <row r="38" spans="1:20" ht="18" customHeight="1">
      <c r="A38" s="255"/>
      <c r="B38" s="244"/>
      <c r="C38" s="254"/>
      <c r="D38" s="244"/>
      <c r="E38" s="244" t="s">
        <v>277</v>
      </c>
      <c r="F38" s="244"/>
      <c r="G38" s="244"/>
      <c r="H38" s="254"/>
      <c r="I38" s="379">
        <f>SUM(I12:I37)</f>
        <v>0</v>
      </c>
      <c r="J38" s="244"/>
      <c r="K38" s="244" t="s">
        <v>176</v>
      </c>
      <c r="L38" s="306">
        <f aca="true" t="shared" si="7" ref="L38:S38">SUM(L12:L37)</f>
        <v>0</v>
      </c>
      <c r="M38" s="306">
        <f t="shared" si="7"/>
        <v>0</v>
      </c>
      <c r="N38" s="306">
        <f t="shared" si="7"/>
        <v>0</v>
      </c>
      <c r="O38" s="306">
        <f t="shared" si="7"/>
        <v>0</v>
      </c>
      <c r="P38" s="306">
        <f t="shared" si="7"/>
        <v>0</v>
      </c>
      <c r="Q38" s="306">
        <f t="shared" si="7"/>
        <v>0</v>
      </c>
      <c r="R38" s="306">
        <f t="shared" si="7"/>
        <v>0</v>
      </c>
      <c r="S38" s="306">
        <f t="shared" si="7"/>
        <v>0</v>
      </c>
      <c r="T38" s="244"/>
    </row>
    <row r="39" spans="1:20" ht="18" customHeight="1">
      <c r="A39" s="255"/>
      <c r="B39" s="244"/>
      <c r="C39" s="254"/>
      <c r="D39" s="244"/>
      <c r="E39" s="244" t="s">
        <v>262</v>
      </c>
      <c r="F39" s="244"/>
      <c r="G39" s="244"/>
      <c r="H39" s="254"/>
      <c r="I39" s="380"/>
      <c r="J39" s="244"/>
      <c r="K39" s="244"/>
      <c r="L39" s="244" t="s">
        <v>278</v>
      </c>
      <c r="M39" s="244"/>
      <c r="N39" s="244"/>
      <c r="O39" s="244"/>
      <c r="P39" s="244"/>
      <c r="Q39" s="244"/>
      <c r="R39" s="244"/>
      <c r="S39" s="244"/>
      <c r="T39" s="244"/>
    </row>
    <row r="40" spans="1:20" ht="18" customHeight="1">
      <c r="A40" s="255"/>
      <c r="B40" s="244"/>
      <c r="C40" s="254"/>
      <c r="D40" s="244"/>
      <c r="E40" s="244"/>
      <c r="F40" s="244"/>
      <c r="G40" s="244"/>
      <c r="H40" s="254"/>
      <c r="I40" s="312"/>
      <c r="J40" s="244"/>
      <c r="K40" s="244"/>
      <c r="L40" s="244"/>
      <c r="M40" s="244"/>
      <c r="N40" s="244"/>
      <c r="O40" s="244"/>
      <c r="P40" s="244"/>
      <c r="Q40" s="244"/>
      <c r="R40" s="244"/>
      <c r="S40" s="244"/>
      <c r="T40" s="244"/>
    </row>
    <row r="41" spans="1:20" ht="18" customHeight="1">
      <c r="A41" s="255"/>
      <c r="B41" s="244"/>
      <c r="C41" s="254"/>
      <c r="D41" s="244"/>
      <c r="E41" s="257" t="s">
        <v>22</v>
      </c>
      <c r="F41" s="244"/>
      <c r="G41" s="244"/>
      <c r="H41" s="254"/>
      <c r="I41" s="244"/>
      <c r="J41" s="244"/>
      <c r="K41" s="244"/>
      <c r="L41" s="244"/>
      <c r="M41" s="244"/>
      <c r="N41" s="244"/>
      <c r="O41" s="244"/>
      <c r="P41" s="244"/>
      <c r="Q41" s="244"/>
      <c r="R41" s="244"/>
      <c r="S41" s="244"/>
      <c r="T41" s="244"/>
    </row>
    <row r="42" spans="1:20" ht="18" customHeight="1">
      <c r="A42" s="255"/>
      <c r="B42" s="244"/>
      <c r="C42" s="254"/>
      <c r="D42" s="244"/>
      <c r="E42" s="254" t="s">
        <v>272</v>
      </c>
      <c r="F42" s="244"/>
      <c r="G42" s="244"/>
      <c r="H42" s="254"/>
      <c r="I42" s="367" t="s">
        <v>386</v>
      </c>
      <c r="J42" s="367"/>
      <c r="K42" s="244"/>
      <c r="L42" s="244"/>
      <c r="M42" s="244"/>
      <c r="N42" s="244"/>
      <c r="O42" s="244" t="s">
        <v>273</v>
      </c>
      <c r="P42" s="244"/>
      <c r="Q42" s="244"/>
      <c r="R42" s="244"/>
      <c r="S42" s="367" t="s">
        <v>386</v>
      </c>
      <c r="T42" s="367"/>
    </row>
    <row r="43" spans="1:20" ht="18" customHeight="1">
      <c r="A43" s="255"/>
      <c r="B43" s="244"/>
      <c r="C43" s="297" t="s">
        <v>17</v>
      </c>
      <c r="D43" s="246" t="str">
        <f>'Page 12-15'!D44</f>
        <v> </v>
      </c>
      <c r="E43" s="255"/>
      <c r="F43" s="244"/>
      <c r="G43" s="297" t="s">
        <v>18</v>
      </c>
      <c r="H43" s="255"/>
      <c r="I43" s="298" t="str">
        <f>'Page 12-15'!H44</f>
        <v> </v>
      </c>
      <c r="J43" s="244"/>
      <c r="K43" s="244"/>
      <c r="L43" s="244"/>
      <c r="M43" s="297" t="s">
        <v>17</v>
      </c>
      <c r="N43" s="371" t="str">
        <f>D43</f>
        <v> </v>
      </c>
      <c r="O43" s="372"/>
      <c r="P43" s="244"/>
      <c r="Q43" s="244"/>
      <c r="R43" s="297" t="s">
        <v>18</v>
      </c>
      <c r="S43" s="298" t="str">
        <f>I43</f>
        <v> </v>
      </c>
      <c r="T43" s="244"/>
    </row>
    <row r="44" spans="1:20" ht="10.5">
      <c r="A44" s="255"/>
      <c r="B44" s="244"/>
      <c r="C44" s="244"/>
      <c r="D44" s="244"/>
      <c r="E44" s="244"/>
      <c r="F44" s="244"/>
      <c r="G44" s="244"/>
      <c r="H44" s="255"/>
      <c r="I44" s="244"/>
      <c r="J44" s="244"/>
      <c r="K44" s="244"/>
      <c r="L44" s="244"/>
      <c r="M44" s="244"/>
      <c r="N44" s="244"/>
      <c r="O44" s="244"/>
      <c r="P44" s="244"/>
      <c r="Q44" s="244"/>
      <c r="R44" s="244"/>
      <c r="S44" s="244"/>
      <c r="T44" s="244"/>
    </row>
    <row r="45" spans="1:20" ht="19.5" customHeight="1">
      <c r="A45" s="255"/>
      <c r="B45" s="244" t="s">
        <v>100</v>
      </c>
      <c r="C45" s="244"/>
      <c r="D45" s="246" t="str">
        <f>D3</f>
        <v> </v>
      </c>
      <c r="E45" s="255"/>
      <c r="F45" s="255"/>
      <c r="G45" s="255"/>
      <c r="H45" s="255"/>
      <c r="I45" s="255"/>
      <c r="J45" s="255"/>
      <c r="K45" s="255"/>
      <c r="L45" s="244" t="s">
        <v>233</v>
      </c>
      <c r="M45" s="244"/>
      <c r="N45" s="371" t="str">
        <f>D45</f>
        <v> </v>
      </c>
      <c r="O45" s="372"/>
      <c r="P45" s="255"/>
      <c r="Q45" s="299"/>
      <c r="R45" s="255"/>
      <c r="S45" s="255"/>
      <c r="T45" s="244"/>
    </row>
    <row r="46" spans="1:20" ht="10.5">
      <c r="A46" s="255"/>
      <c r="B46" s="244"/>
      <c r="C46" s="244"/>
      <c r="D46" s="255"/>
      <c r="E46" s="255"/>
      <c r="F46" s="255"/>
      <c r="G46" s="255"/>
      <c r="H46" s="255"/>
      <c r="I46" s="255"/>
      <c r="J46" s="255"/>
      <c r="K46" s="255"/>
      <c r="L46" s="255"/>
      <c r="M46" s="255"/>
      <c r="N46" s="255"/>
      <c r="O46" s="255"/>
      <c r="P46" s="255"/>
      <c r="Q46" s="255"/>
      <c r="R46" s="255"/>
      <c r="S46" s="255"/>
      <c r="T46" s="244"/>
    </row>
    <row r="47" spans="1:20" ht="10.5">
      <c r="A47" s="255"/>
      <c r="B47" s="244"/>
      <c r="C47" s="244"/>
      <c r="D47" s="255"/>
      <c r="E47" s="300" t="s">
        <v>234</v>
      </c>
      <c r="F47" s="255"/>
      <c r="G47" s="255"/>
      <c r="H47" s="255"/>
      <c r="I47" s="255"/>
      <c r="J47" s="255"/>
      <c r="K47" s="255"/>
      <c r="L47" s="255"/>
      <c r="M47" s="255"/>
      <c r="N47" s="255"/>
      <c r="O47" s="301" t="s">
        <v>235</v>
      </c>
      <c r="P47" s="244"/>
      <c r="Q47" s="244"/>
      <c r="R47" s="255"/>
      <c r="S47" s="255"/>
      <c r="T47" s="244"/>
    </row>
    <row r="48" spans="1:20" ht="10.5">
      <c r="A48" s="255"/>
      <c r="B48" s="244"/>
      <c r="C48" s="244"/>
      <c r="D48" s="244"/>
      <c r="E48" s="244"/>
      <c r="F48" s="244"/>
      <c r="G48" s="244"/>
      <c r="H48" s="244"/>
      <c r="I48" s="244"/>
      <c r="J48" s="244"/>
      <c r="K48" s="244"/>
      <c r="L48" s="244"/>
      <c r="M48" s="244"/>
      <c r="N48" s="244"/>
      <c r="O48" s="244"/>
      <c r="P48" s="244"/>
      <c r="Q48" s="244"/>
      <c r="R48" s="244"/>
      <c r="S48" s="244"/>
      <c r="T48" s="244"/>
    </row>
    <row r="49" spans="1:20" ht="10.5">
      <c r="A49" s="255"/>
      <c r="B49" s="244"/>
      <c r="C49" s="244" t="s">
        <v>22</v>
      </c>
      <c r="D49" s="244"/>
      <c r="E49" s="244"/>
      <c r="F49" s="244"/>
      <c r="G49" s="244"/>
      <c r="H49" s="244"/>
      <c r="I49" s="244"/>
      <c r="J49" s="244"/>
      <c r="K49" s="244"/>
      <c r="L49" s="244" t="s">
        <v>274</v>
      </c>
      <c r="M49" s="244"/>
      <c r="N49" s="244"/>
      <c r="O49" s="244"/>
      <c r="P49" s="244"/>
      <c r="Q49" s="244"/>
      <c r="R49" s="244"/>
      <c r="S49" s="244"/>
      <c r="T49" s="244"/>
    </row>
    <row r="50" spans="1:20" ht="14.25" customHeight="1">
      <c r="A50" s="255"/>
      <c r="B50" s="244"/>
      <c r="C50" s="302"/>
      <c r="D50" s="302"/>
      <c r="E50" s="258"/>
      <c r="F50" s="258"/>
      <c r="G50" s="258" t="s">
        <v>236</v>
      </c>
      <c r="H50" s="258"/>
      <c r="I50" s="302"/>
      <c r="J50" s="244"/>
      <c r="K50" s="244"/>
      <c r="L50" s="254">
        <v>1</v>
      </c>
      <c r="M50" s="254">
        <v>2</v>
      </c>
      <c r="N50" s="254">
        <v>3</v>
      </c>
      <c r="O50" s="254">
        <v>4</v>
      </c>
      <c r="P50" s="254">
        <v>5</v>
      </c>
      <c r="Q50" s="254">
        <v>6</v>
      </c>
      <c r="R50" s="254">
        <v>7</v>
      </c>
      <c r="S50" s="254">
        <v>8</v>
      </c>
      <c r="T50" s="244"/>
    </row>
    <row r="51" spans="1:20" ht="14.25" customHeight="1">
      <c r="A51" s="255"/>
      <c r="B51" s="244"/>
      <c r="C51" s="259"/>
      <c r="D51" s="303"/>
      <c r="E51" s="259"/>
      <c r="F51" s="259"/>
      <c r="G51" s="259"/>
      <c r="H51" s="259"/>
      <c r="I51" s="303"/>
      <c r="J51" s="244"/>
      <c r="K51" s="244"/>
      <c r="L51" s="258"/>
      <c r="M51" s="302"/>
      <c r="N51" s="258" t="s">
        <v>238</v>
      </c>
      <c r="O51" s="258" t="s">
        <v>239</v>
      </c>
      <c r="P51" s="258" t="s">
        <v>89</v>
      </c>
      <c r="Q51" s="258" t="s">
        <v>240</v>
      </c>
      <c r="R51" s="258" t="s">
        <v>3</v>
      </c>
      <c r="S51" s="258" t="s">
        <v>3</v>
      </c>
      <c r="T51" s="244"/>
    </row>
    <row r="52" spans="1:20" ht="14.25" customHeight="1">
      <c r="A52" s="255"/>
      <c r="B52" s="244"/>
      <c r="C52" s="259" t="s">
        <v>84</v>
      </c>
      <c r="D52" s="303" t="s">
        <v>241</v>
      </c>
      <c r="E52" s="259" t="s">
        <v>177</v>
      </c>
      <c r="F52" s="259" t="s">
        <v>178</v>
      </c>
      <c r="G52" s="259" t="s">
        <v>242</v>
      </c>
      <c r="H52" s="259" t="s">
        <v>206</v>
      </c>
      <c r="I52" s="259" t="s">
        <v>198</v>
      </c>
      <c r="J52" s="244"/>
      <c r="K52" s="244"/>
      <c r="L52" s="259" t="s">
        <v>243</v>
      </c>
      <c r="M52" s="303" t="s">
        <v>9</v>
      </c>
      <c r="N52" s="259" t="s">
        <v>244</v>
      </c>
      <c r="O52" s="259" t="s">
        <v>245</v>
      </c>
      <c r="P52" s="259" t="s">
        <v>245</v>
      </c>
      <c r="Q52" s="259" t="s">
        <v>246</v>
      </c>
      <c r="R52" s="259" t="s">
        <v>247</v>
      </c>
      <c r="S52" s="259" t="s">
        <v>247</v>
      </c>
      <c r="T52" s="244"/>
    </row>
    <row r="53" spans="1:20" ht="14.25" customHeight="1">
      <c r="A53" s="255"/>
      <c r="B53" s="244"/>
      <c r="C53" s="259" t="s">
        <v>248</v>
      </c>
      <c r="D53" s="303"/>
      <c r="E53" s="259" t="s">
        <v>181</v>
      </c>
      <c r="F53" s="259" t="s">
        <v>182</v>
      </c>
      <c r="G53" s="259" t="s">
        <v>210</v>
      </c>
      <c r="H53" s="259" t="s">
        <v>211</v>
      </c>
      <c r="I53" s="259" t="s">
        <v>248</v>
      </c>
      <c r="J53" s="244"/>
      <c r="K53" s="244"/>
      <c r="L53" s="259" t="s">
        <v>249</v>
      </c>
      <c r="M53" s="303"/>
      <c r="N53" s="259" t="s">
        <v>250</v>
      </c>
      <c r="O53" s="259" t="s">
        <v>251</v>
      </c>
      <c r="P53" s="259" t="s">
        <v>252</v>
      </c>
      <c r="Q53" s="259"/>
      <c r="R53" s="259"/>
      <c r="S53" s="259"/>
      <c r="T53" s="244"/>
    </row>
    <row r="54" spans="1:20" ht="14.25" customHeight="1">
      <c r="A54" s="255"/>
      <c r="B54" s="244"/>
      <c r="C54" s="270"/>
      <c r="D54" s="304"/>
      <c r="E54" s="270"/>
      <c r="F54" s="270"/>
      <c r="G54" s="270" t="s">
        <v>62</v>
      </c>
      <c r="H54" s="270" t="s">
        <v>63</v>
      </c>
      <c r="I54" s="270" t="s">
        <v>187</v>
      </c>
      <c r="J54" s="244"/>
      <c r="K54" s="244" t="s">
        <v>264</v>
      </c>
      <c r="L54" s="270" t="s">
        <v>187</v>
      </c>
      <c r="M54" s="270" t="s">
        <v>187</v>
      </c>
      <c r="N54" s="270" t="s">
        <v>187</v>
      </c>
      <c r="O54" s="270" t="s">
        <v>187</v>
      </c>
      <c r="P54" s="270" t="s">
        <v>187</v>
      </c>
      <c r="Q54" s="270" t="s">
        <v>187</v>
      </c>
      <c r="R54" s="270" t="s">
        <v>187</v>
      </c>
      <c r="S54" s="270" t="s">
        <v>187</v>
      </c>
      <c r="T54" s="244"/>
    </row>
    <row r="55" spans="1:20" ht="18" customHeight="1">
      <c r="A55" s="255"/>
      <c r="B55" s="244"/>
      <c r="C55" s="271" t="s">
        <v>275</v>
      </c>
      <c r="D55" s="271"/>
      <c r="E55" s="305" t="s">
        <v>230</v>
      </c>
      <c r="F55" s="305" t="s">
        <v>266</v>
      </c>
      <c r="G55" s="305" t="s">
        <v>267</v>
      </c>
      <c r="H55" s="305" t="s">
        <v>268</v>
      </c>
      <c r="I55" s="275">
        <f>I38</f>
        <v>0</v>
      </c>
      <c r="J55" s="255"/>
      <c r="K55" s="244" t="s">
        <v>276</v>
      </c>
      <c r="L55" s="306">
        <f aca="true" t="shared" si="8" ref="L55:S55">L38</f>
        <v>0</v>
      </c>
      <c r="M55" s="306">
        <f t="shared" si="8"/>
        <v>0</v>
      </c>
      <c r="N55" s="306">
        <f t="shared" si="8"/>
        <v>0</v>
      </c>
      <c r="O55" s="306">
        <f t="shared" si="8"/>
        <v>0</v>
      </c>
      <c r="P55" s="306">
        <f t="shared" si="8"/>
        <v>0</v>
      </c>
      <c r="Q55" s="306">
        <f t="shared" si="8"/>
        <v>0</v>
      </c>
      <c r="R55" s="306">
        <f t="shared" si="8"/>
        <v>0</v>
      </c>
      <c r="S55" s="306">
        <f t="shared" si="8"/>
        <v>0</v>
      </c>
      <c r="T55" s="244"/>
    </row>
    <row r="56" spans="1:20" ht="18" customHeight="1">
      <c r="A56" s="255"/>
      <c r="B56" s="305">
        <v>1</v>
      </c>
      <c r="C56" s="307"/>
      <c r="D56" s="307"/>
      <c r="E56" s="307"/>
      <c r="F56" s="307"/>
      <c r="G56" s="307"/>
      <c r="H56" s="307"/>
      <c r="I56" s="275">
        <f aca="true" t="shared" si="9" ref="I56:I80">SUM(L56:S56)</f>
        <v>0</v>
      </c>
      <c r="J56" s="305">
        <v>1</v>
      </c>
      <c r="K56" s="305">
        <v>1</v>
      </c>
      <c r="L56" s="308"/>
      <c r="M56" s="308"/>
      <c r="N56" s="308"/>
      <c r="O56" s="308"/>
      <c r="P56" s="308"/>
      <c r="Q56" s="308"/>
      <c r="R56" s="308"/>
      <c r="S56" s="308"/>
      <c r="T56" s="305">
        <v>1</v>
      </c>
    </row>
    <row r="57" spans="1:20" ht="18" customHeight="1">
      <c r="A57" s="255"/>
      <c r="B57" s="305">
        <v>2</v>
      </c>
      <c r="C57" s="286"/>
      <c r="D57" s="286"/>
      <c r="E57" s="286"/>
      <c r="F57" s="286"/>
      <c r="G57" s="286"/>
      <c r="H57" s="286"/>
      <c r="I57" s="275">
        <f t="shared" si="9"/>
        <v>0</v>
      </c>
      <c r="J57" s="305">
        <v>2</v>
      </c>
      <c r="K57" s="305">
        <v>2</v>
      </c>
      <c r="L57" s="309" t="s">
        <v>22</v>
      </c>
      <c r="M57" s="309"/>
      <c r="N57" s="309"/>
      <c r="O57" s="309"/>
      <c r="P57" s="309"/>
      <c r="Q57" s="309"/>
      <c r="R57" s="309"/>
      <c r="S57" s="309"/>
      <c r="T57" s="305">
        <f aca="true" t="shared" si="10" ref="T57:T80">T56+1</f>
        <v>2</v>
      </c>
    </row>
    <row r="58" spans="1:20" ht="18" customHeight="1">
      <c r="A58" s="255"/>
      <c r="B58" s="305">
        <f aca="true" t="shared" si="11" ref="B58:B64">B57+1</f>
        <v>3</v>
      </c>
      <c r="C58" s="287"/>
      <c r="D58" s="286"/>
      <c r="E58" s="287"/>
      <c r="F58" s="310"/>
      <c r="G58" s="287"/>
      <c r="H58" s="287"/>
      <c r="I58" s="275">
        <f t="shared" si="9"/>
        <v>0</v>
      </c>
      <c r="J58" s="305">
        <f aca="true" t="shared" si="12" ref="J58:K64">J57+1</f>
        <v>3</v>
      </c>
      <c r="K58" s="305">
        <f t="shared" si="12"/>
        <v>3</v>
      </c>
      <c r="L58" s="285"/>
      <c r="M58" s="285"/>
      <c r="N58" s="285"/>
      <c r="O58" s="285"/>
      <c r="P58" s="285"/>
      <c r="Q58" s="285"/>
      <c r="R58" s="285"/>
      <c r="S58" s="285"/>
      <c r="T58" s="305">
        <f t="shared" si="10"/>
        <v>3</v>
      </c>
    </row>
    <row r="59" spans="1:20" ht="18" customHeight="1">
      <c r="A59" s="255"/>
      <c r="B59" s="305">
        <f t="shared" si="11"/>
        <v>4</v>
      </c>
      <c r="C59" s="286"/>
      <c r="D59" s="286"/>
      <c r="E59" s="286"/>
      <c r="F59" s="286"/>
      <c r="G59" s="286"/>
      <c r="H59" s="286"/>
      <c r="I59" s="275">
        <f t="shared" si="9"/>
        <v>0</v>
      </c>
      <c r="J59" s="305">
        <f t="shared" si="12"/>
        <v>4</v>
      </c>
      <c r="K59" s="305">
        <f t="shared" si="12"/>
        <v>4</v>
      </c>
      <c r="L59" s="309"/>
      <c r="M59" s="309"/>
      <c r="N59" s="309"/>
      <c r="O59" s="309"/>
      <c r="P59" s="309"/>
      <c r="Q59" s="309"/>
      <c r="R59" s="309"/>
      <c r="S59" s="309"/>
      <c r="T59" s="305">
        <f t="shared" si="10"/>
        <v>4</v>
      </c>
    </row>
    <row r="60" spans="1:20" ht="18" customHeight="1">
      <c r="A60" s="255"/>
      <c r="B60" s="305">
        <f t="shared" si="11"/>
        <v>5</v>
      </c>
      <c r="C60" s="286"/>
      <c r="D60" s="286"/>
      <c r="E60" s="286"/>
      <c r="F60" s="286"/>
      <c r="G60" s="286"/>
      <c r="H60" s="286"/>
      <c r="I60" s="275">
        <f t="shared" si="9"/>
        <v>0</v>
      </c>
      <c r="J60" s="305">
        <f t="shared" si="12"/>
        <v>5</v>
      </c>
      <c r="K60" s="305">
        <f t="shared" si="12"/>
        <v>5</v>
      </c>
      <c r="L60" s="309"/>
      <c r="M60" s="309"/>
      <c r="N60" s="309"/>
      <c r="O60" s="309"/>
      <c r="P60" s="309"/>
      <c r="Q60" s="309"/>
      <c r="R60" s="309"/>
      <c r="S60" s="309"/>
      <c r="T60" s="305">
        <f t="shared" si="10"/>
        <v>5</v>
      </c>
    </row>
    <row r="61" spans="1:20" ht="18" customHeight="1">
      <c r="A61" s="255"/>
      <c r="B61" s="305">
        <f t="shared" si="11"/>
        <v>6</v>
      </c>
      <c r="C61" s="286"/>
      <c r="D61" s="286"/>
      <c r="E61" s="286"/>
      <c r="F61" s="286"/>
      <c r="G61" s="286"/>
      <c r="H61" s="286"/>
      <c r="I61" s="275">
        <f t="shared" si="9"/>
        <v>0</v>
      </c>
      <c r="J61" s="305">
        <f t="shared" si="12"/>
        <v>6</v>
      </c>
      <c r="K61" s="305">
        <f t="shared" si="12"/>
        <v>6</v>
      </c>
      <c r="L61" s="309"/>
      <c r="M61" s="309"/>
      <c r="N61" s="309"/>
      <c r="O61" s="309"/>
      <c r="P61" s="309"/>
      <c r="Q61" s="309"/>
      <c r="R61" s="309"/>
      <c r="S61" s="309"/>
      <c r="T61" s="305">
        <f t="shared" si="10"/>
        <v>6</v>
      </c>
    </row>
    <row r="62" spans="1:20" ht="18" customHeight="1">
      <c r="A62" s="255"/>
      <c r="B62" s="305">
        <f t="shared" si="11"/>
        <v>7</v>
      </c>
      <c r="C62" s="286"/>
      <c r="D62" s="286"/>
      <c r="E62" s="286"/>
      <c r="F62" s="286"/>
      <c r="G62" s="286"/>
      <c r="H62" s="286"/>
      <c r="I62" s="275">
        <f t="shared" si="9"/>
        <v>0</v>
      </c>
      <c r="J62" s="305">
        <f t="shared" si="12"/>
        <v>7</v>
      </c>
      <c r="K62" s="305">
        <f t="shared" si="12"/>
        <v>7</v>
      </c>
      <c r="L62" s="309"/>
      <c r="M62" s="309"/>
      <c r="N62" s="309"/>
      <c r="O62" s="309"/>
      <c r="P62" s="309"/>
      <c r="Q62" s="309"/>
      <c r="R62" s="309"/>
      <c r="S62" s="309"/>
      <c r="T62" s="305">
        <f t="shared" si="10"/>
        <v>7</v>
      </c>
    </row>
    <row r="63" spans="1:20" ht="18" customHeight="1">
      <c r="A63" s="255"/>
      <c r="B63" s="305">
        <f t="shared" si="11"/>
        <v>8</v>
      </c>
      <c r="C63" s="286"/>
      <c r="D63" s="286"/>
      <c r="E63" s="286"/>
      <c r="F63" s="286"/>
      <c r="G63" s="286"/>
      <c r="H63" s="286"/>
      <c r="I63" s="275">
        <f t="shared" si="9"/>
        <v>0</v>
      </c>
      <c r="J63" s="305">
        <f t="shared" si="12"/>
        <v>8</v>
      </c>
      <c r="K63" s="305">
        <f t="shared" si="12"/>
        <v>8</v>
      </c>
      <c r="L63" s="309"/>
      <c r="M63" s="309"/>
      <c r="N63" s="309"/>
      <c r="O63" s="309"/>
      <c r="P63" s="309"/>
      <c r="Q63" s="309"/>
      <c r="R63" s="309"/>
      <c r="S63" s="309"/>
      <c r="T63" s="305">
        <f t="shared" si="10"/>
        <v>8</v>
      </c>
    </row>
    <row r="64" spans="1:20" ht="18" customHeight="1">
      <c r="A64" s="255"/>
      <c r="B64" s="305">
        <f t="shared" si="11"/>
        <v>9</v>
      </c>
      <c r="C64" s="287"/>
      <c r="D64" s="286"/>
      <c r="E64" s="287" t="s">
        <v>22</v>
      </c>
      <c r="F64" s="310"/>
      <c r="G64" s="287"/>
      <c r="H64" s="311"/>
      <c r="I64" s="275">
        <f t="shared" si="9"/>
        <v>0</v>
      </c>
      <c r="J64" s="305">
        <f t="shared" si="12"/>
        <v>9</v>
      </c>
      <c r="K64" s="305">
        <f t="shared" si="12"/>
        <v>9</v>
      </c>
      <c r="L64" s="285"/>
      <c r="M64" s="285"/>
      <c r="N64" s="285"/>
      <c r="O64" s="285" t="s">
        <v>22</v>
      </c>
      <c r="P64" s="285"/>
      <c r="Q64" s="285"/>
      <c r="R64" s="285"/>
      <c r="S64" s="285"/>
      <c r="T64" s="305">
        <f t="shared" si="10"/>
        <v>9</v>
      </c>
    </row>
    <row r="65" spans="1:20" ht="18" customHeight="1">
      <c r="A65" s="255"/>
      <c r="B65" s="270">
        <f aca="true" t="shared" si="13" ref="B65:B80">SUM(B64+1)</f>
        <v>10</v>
      </c>
      <c r="C65" s="287"/>
      <c r="D65" s="286"/>
      <c r="E65" s="287"/>
      <c r="F65" s="310" t="s">
        <v>22</v>
      </c>
      <c r="G65" s="287"/>
      <c r="H65" s="311"/>
      <c r="I65" s="275">
        <f t="shared" si="9"/>
        <v>0</v>
      </c>
      <c r="J65" s="270">
        <f aca="true" t="shared" si="14" ref="J65:J80">SUM(J64+1)</f>
        <v>10</v>
      </c>
      <c r="K65" s="270">
        <f aca="true" t="shared" si="15" ref="K65:K80">SUM(K64+1)</f>
        <v>10</v>
      </c>
      <c r="L65" s="285"/>
      <c r="M65" s="285"/>
      <c r="N65" s="285"/>
      <c r="O65" s="285"/>
      <c r="P65" s="285"/>
      <c r="Q65" s="285"/>
      <c r="R65" s="285"/>
      <c r="S65" s="285"/>
      <c r="T65" s="305">
        <f t="shared" si="10"/>
        <v>10</v>
      </c>
    </row>
    <row r="66" spans="1:20" ht="18" customHeight="1">
      <c r="A66" s="255"/>
      <c r="B66" s="270">
        <f t="shared" si="13"/>
        <v>11</v>
      </c>
      <c r="C66" s="287"/>
      <c r="D66" s="286"/>
      <c r="E66" s="287"/>
      <c r="F66" s="310"/>
      <c r="G66" s="287"/>
      <c r="H66" s="311"/>
      <c r="I66" s="275">
        <f t="shared" si="9"/>
        <v>0</v>
      </c>
      <c r="J66" s="270">
        <f t="shared" si="14"/>
        <v>11</v>
      </c>
      <c r="K66" s="270">
        <f t="shared" si="15"/>
        <v>11</v>
      </c>
      <c r="L66" s="285" t="s">
        <v>22</v>
      </c>
      <c r="M66" s="285"/>
      <c r="N66" s="285"/>
      <c r="O66" s="285"/>
      <c r="P66" s="285"/>
      <c r="Q66" s="285"/>
      <c r="R66" s="285"/>
      <c r="S66" s="285"/>
      <c r="T66" s="305">
        <f t="shared" si="10"/>
        <v>11</v>
      </c>
    </row>
    <row r="67" spans="1:20" ht="18" customHeight="1">
      <c r="A67" s="255"/>
      <c r="B67" s="270">
        <f t="shared" si="13"/>
        <v>12</v>
      </c>
      <c r="C67" s="287"/>
      <c r="D67" s="286"/>
      <c r="E67" s="287"/>
      <c r="F67" s="310"/>
      <c r="G67" s="287"/>
      <c r="H67" s="311"/>
      <c r="I67" s="275">
        <f t="shared" si="9"/>
        <v>0</v>
      </c>
      <c r="J67" s="270">
        <f t="shared" si="14"/>
        <v>12</v>
      </c>
      <c r="K67" s="270">
        <f t="shared" si="15"/>
        <v>12</v>
      </c>
      <c r="L67" s="285"/>
      <c r="M67" s="285"/>
      <c r="N67" s="285"/>
      <c r="O67" s="285"/>
      <c r="P67" s="285"/>
      <c r="Q67" s="285"/>
      <c r="R67" s="285"/>
      <c r="S67" s="285"/>
      <c r="T67" s="305">
        <f t="shared" si="10"/>
        <v>12</v>
      </c>
    </row>
    <row r="68" spans="1:20" ht="18" customHeight="1">
      <c r="A68" s="255"/>
      <c r="B68" s="270">
        <f t="shared" si="13"/>
        <v>13</v>
      </c>
      <c r="C68" s="287"/>
      <c r="D68" s="286"/>
      <c r="E68" s="287"/>
      <c r="F68" s="310"/>
      <c r="G68" s="287"/>
      <c r="H68" s="311"/>
      <c r="I68" s="275">
        <f t="shared" si="9"/>
        <v>0</v>
      </c>
      <c r="J68" s="270">
        <f t="shared" si="14"/>
        <v>13</v>
      </c>
      <c r="K68" s="270">
        <f t="shared" si="15"/>
        <v>13</v>
      </c>
      <c r="L68" s="285"/>
      <c r="M68" s="285"/>
      <c r="N68" s="285"/>
      <c r="O68" s="285"/>
      <c r="P68" s="285"/>
      <c r="Q68" s="285"/>
      <c r="R68" s="285"/>
      <c r="S68" s="285"/>
      <c r="T68" s="305">
        <f t="shared" si="10"/>
        <v>13</v>
      </c>
    </row>
    <row r="69" spans="1:20" ht="18" customHeight="1">
      <c r="A69" s="255"/>
      <c r="B69" s="270">
        <f t="shared" si="13"/>
        <v>14</v>
      </c>
      <c r="C69" s="287"/>
      <c r="D69" s="286"/>
      <c r="E69" s="287"/>
      <c r="F69" s="310"/>
      <c r="G69" s="287"/>
      <c r="H69" s="311"/>
      <c r="I69" s="275">
        <f t="shared" si="9"/>
        <v>0</v>
      </c>
      <c r="J69" s="270">
        <f t="shared" si="14"/>
        <v>14</v>
      </c>
      <c r="K69" s="270">
        <f t="shared" si="15"/>
        <v>14</v>
      </c>
      <c r="L69" s="285"/>
      <c r="M69" s="285"/>
      <c r="N69" s="285"/>
      <c r="O69" s="285"/>
      <c r="P69" s="285"/>
      <c r="Q69" s="285"/>
      <c r="R69" s="285"/>
      <c r="S69" s="285"/>
      <c r="T69" s="305">
        <f t="shared" si="10"/>
        <v>14</v>
      </c>
    </row>
    <row r="70" spans="1:20" ht="18" customHeight="1">
      <c r="A70" s="255"/>
      <c r="B70" s="270">
        <f t="shared" si="13"/>
        <v>15</v>
      </c>
      <c r="C70" s="287"/>
      <c r="D70" s="286"/>
      <c r="E70" s="287"/>
      <c r="F70" s="310"/>
      <c r="G70" s="287"/>
      <c r="H70" s="311"/>
      <c r="I70" s="275">
        <f t="shared" si="9"/>
        <v>0</v>
      </c>
      <c r="J70" s="270">
        <f t="shared" si="14"/>
        <v>15</v>
      </c>
      <c r="K70" s="270">
        <f t="shared" si="15"/>
        <v>15</v>
      </c>
      <c r="L70" s="285"/>
      <c r="M70" s="285"/>
      <c r="N70" s="285"/>
      <c r="O70" s="285"/>
      <c r="P70" s="285"/>
      <c r="Q70" s="285"/>
      <c r="R70" s="285"/>
      <c r="S70" s="285"/>
      <c r="T70" s="305">
        <f t="shared" si="10"/>
        <v>15</v>
      </c>
    </row>
    <row r="71" spans="1:20" ht="18" customHeight="1">
      <c r="A71" s="255"/>
      <c r="B71" s="270">
        <f t="shared" si="13"/>
        <v>16</v>
      </c>
      <c r="C71" s="287"/>
      <c r="D71" s="286"/>
      <c r="E71" s="287"/>
      <c r="F71" s="310"/>
      <c r="G71" s="287"/>
      <c r="H71" s="311"/>
      <c r="I71" s="275">
        <f t="shared" si="9"/>
        <v>0</v>
      </c>
      <c r="J71" s="270">
        <f t="shared" si="14"/>
        <v>16</v>
      </c>
      <c r="K71" s="270">
        <f t="shared" si="15"/>
        <v>16</v>
      </c>
      <c r="L71" s="285"/>
      <c r="M71" s="285"/>
      <c r="N71" s="285"/>
      <c r="O71" s="285"/>
      <c r="P71" s="285"/>
      <c r="Q71" s="285"/>
      <c r="R71" s="285"/>
      <c r="S71" s="285"/>
      <c r="T71" s="305">
        <f t="shared" si="10"/>
        <v>16</v>
      </c>
    </row>
    <row r="72" spans="1:20" ht="18" customHeight="1">
      <c r="A72" s="255"/>
      <c r="B72" s="270">
        <f t="shared" si="13"/>
        <v>17</v>
      </c>
      <c r="C72" s="287"/>
      <c r="D72" s="286"/>
      <c r="E72" s="287"/>
      <c r="F72" s="310"/>
      <c r="G72" s="287"/>
      <c r="H72" s="311"/>
      <c r="I72" s="275">
        <f t="shared" si="9"/>
        <v>0</v>
      </c>
      <c r="J72" s="270">
        <f t="shared" si="14"/>
        <v>17</v>
      </c>
      <c r="K72" s="270">
        <f t="shared" si="15"/>
        <v>17</v>
      </c>
      <c r="L72" s="285"/>
      <c r="M72" s="285"/>
      <c r="N72" s="285"/>
      <c r="O72" s="285"/>
      <c r="P72" s="285"/>
      <c r="Q72" s="285"/>
      <c r="R72" s="285"/>
      <c r="S72" s="285"/>
      <c r="T72" s="305">
        <f t="shared" si="10"/>
        <v>17</v>
      </c>
    </row>
    <row r="73" spans="1:20" ht="18" customHeight="1">
      <c r="A73" s="255"/>
      <c r="B73" s="270">
        <f t="shared" si="13"/>
        <v>18</v>
      </c>
      <c r="C73" s="287"/>
      <c r="D73" s="286"/>
      <c r="E73" s="287"/>
      <c r="F73" s="310"/>
      <c r="G73" s="287"/>
      <c r="H73" s="311"/>
      <c r="I73" s="275">
        <f t="shared" si="9"/>
        <v>0</v>
      </c>
      <c r="J73" s="270">
        <f t="shared" si="14"/>
        <v>18</v>
      </c>
      <c r="K73" s="270">
        <f t="shared" si="15"/>
        <v>18</v>
      </c>
      <c r="L73" s="285"/>
      <c r="M73" s="285"/>
      <c r="N73" s="285"/>
      <c r="O73" s="285"/>
      <c r="P73" s="285"/>
      <c r="Q73" s="285"/>
      <c r="R73" s="285"/>
      <c r="S73" s="285"/>
      <c r="T73" s="305">
        <f t="shared" si="10"/>
        <v>18</v>
      </c>
    </row>
    <row r="74" spans="1:20" ht="18" customHeight="1">
      <c r="A74" s="255"/>
      <c r="B74" s="270">
        <f t="shared" si="13"/>
        <v>19</v>
      </c>
      <c r="C74" s="287"/>
      <c r="D74" s="286"/>
      <c r="E74" s="287"/>
      <c r="F74" s="310"/>
      <c r="G74" s="287"/>
      <c r="H74" s="311"/>
      <c r="I74" s="275">
        <f t="shared" si="9"/>
        <v>0</v>
      </c>
      <c r="J74" s="270">
        <f t="shared" si="14"/>
        <v>19</v>
      </c>
      <c r="K74" s="270">
        <f t="shared" si="15"/>
        <v>19</v>
      </c>
      <c r="L74" s="285"/>
      <c r="M74" s="285"/>
      <c r="N74" s="285"/>
      <c r="O74" s="285"/>
      <c r="P74" s="285"/>
      <c r="Q74" s="285"/>
      <c r="R74" s="285"/>
      <c r="S74" s="285"/>
      <c r="T74" s="305">
        <f t="shared" si="10"/>
        <v>19</v>
      </c>
    </row>
    <row r="75" spans="1:20" ht="18" customHeight="1">
      <c r="A75" s="255"/>
      <c r="B75" s="270">
        <f t="shared" si="13"/>
        <v>20</v>
      </c>
      <c r="C75" s="287"/>
      <c r="D75" s="286"/>
      <c r="E75" s="287"/>
      <c r="F75" s="310"/>
      <c r="G75" s="287"/>
      <c r="H75" s="311"/>
      <c r="I75" s="275">
        <f t="shared" si="9"/>
        <v>0</v>
      </c>
      <c r="J75" s="270">
        <f t="shared" si="14"/>
        <v>20</v>
      </c>
      <c r="K75" s="270">
        <f t="shared" si="15"/>
        <v>20</v>
      </c>
      <c r="L75" s="285"/>
      <c r="M75" s="285"/>
      <c r="N75" s="285"/>
      <c r="O75" s="285"/>
      <c r="P75" s="285"/>
      <c r="Q75" s="285"/>
      <c r="R75" s="285"/>
      <c r="S75" s="285"/>
      <c r="T75" s="305">
        <f t="shared" si="10"/>
        <v>20</v>
      </c>
    </row>
    <row r="76" spans="1:20" ht="18" customHeight="1">
      <c r="A76" s="255"/>
      <c r="B76" s="270">
        <f t="shared" si="13"/>
        <v>21</v>
      </c>
      <c r="C76" s="287"/>
      <c r="D76" s="286"/>
      <c r="E76" s="287"/>
      <c r="F76" s="310"/>
      <c r="G76" s="287"/>
      <c r="H76" s="311"/>
      <c r="I76" s="275">
        <f t="shared" si="9"/>
        <v>0</v>
      </c>
      <c r="J76" s="270">
        <f t="shared" si="14"/>
        <v>21</v>
      </c>
      <c r="K76" s="270">
        <f t="shared" si="15"/>
        <v>21</v>
      </c>
      <c r="L76" s="285"/>
      <c r="M76" s="285"/>
      <c r="N76" s="285"/>
      <c r="O76" s="285"/>
      <c r="P76" s="285"/>
      <c r="Q76" s="285"/>
      <c r="R76" s="285"/>
      <c r="S76" s="285"/>
      <c r="T76" s="305">
        <f t="shared" si="10"/>
        <v>21</v>
      </c>
    </row>
    <row r="77" spans="1:20" ht="18" customHeight="1">
      <c r="A77" s="255"/>
      <c r="B77" s="270">
        <f t="shared" si="13"/>
        <v>22</v>
      </c>
      <c r="C77" s="287"/>
      <c r="D77" s="286"/>
      <c r="E77" s="287"/>
      <c r="F77" s="310"/>
      <c r="G77" s="287"/>
      <c r="H77" s="311"/>
      <c r="I77" s="275">
        <f t="shared" si="9"/>
        <v>0</v>
      </c>
      <c r="J77" s="270">
        <f t="shared" si="14"/>
        <v>22</v>
      </c>
      <c r="K77" s="270">
        <f t="shared" si="15"/>
        <v>22</v>
      </c>
      <c r="L77" s="285"/>
      <c r="M77" s="285"/>
      <c r="N77" s="285"/>
      <c r="O77" s="285"/>
      <c r="P77" s="285"/>
      <c r="Q77" s="285"/>
      <c r="R77" s="285"/>
      <c r="S77" s="285"/>
      <c r="T77" s="305">
        <f t="shared" si="10"/>
        <v>22</v>
      </c>
    </row>
    <row r="78" spans="1:20" ht="18" customHeight="1">
      <c r="A78" s="255"/>
      <c r="B78" s="270">
        <f t="shared" si="13"/>
        <v>23</v>
      </c>
      <c r="C78" s="287"/>
      <c r="D78" s="286"/>
      <c r="E78" s="287"/>
      <c r="F78" s="310"/>
      <c r="G78" s="287"/>
      <c r="H78" s="311"/>
      <c r="I78" s="275">
        <f t="shared" si="9"/>
        <v>0</v>
      </c>
      <c r="J78" s="270">
        <f t="shared" si="14"/>
        <v>23</v>
      </c>
      <c r="K78" s="270">
        <f t="shared" si="15"/>
        <v>23</v>
      </c>
      <c r="L78" s="285"/>
      <c r="M78" s="285"/>
      <c r="N78" s="285"/>
      <c r="O78" s="285"/>
      <c r="P78" s="285"/>
      <c r="Q78" s="285"/>
      <c r="R78" s="285"/>
      <c r="S78" s="285"/>
      <c r="T78" s="305">
        <f t="shared" si="10"/>
        <v>23</v>
      </c>
    </row>
    <row r="79" spans="1:20" ht="18" customHeight="1">
      <c r="A79" s="255"/>
      <c r="B79" s="270">
        <f t="shared" si="13"/>
        <v>24</v>
      </c>
      <c r="C79" s="287"/>
      <c r="D79" s="286"/>
      <c r="E79" s="287"/>
      <c r="F79" s="310"/>
      <c r="G79" s="287"/>
      <c r="H79" s="311"/>
      <c r="I79" s="275">
        <f t="shared" si="9"/>
        <v>0</v>
      </c>
      <c r="J79" s="270">
        <f t="shared" si="14"/>
        <v>24</v>
      </c>
      <c r="K79" s="270">
        <f t="shared" si="15"/>
        <v>24</v>
      </c>
      <c r="L79" s="285"/>
      <c r="M79" s="285"/>
      <c r="N79" s="285"/>
      <c r="O79" s="285"/>
      <c r="P79" s="285"/>
      <c r="Q79" s="285"/>
      <c r="R79" s="285"/>
      <c r="S79" s="285"/>
      <c r="T79" s="305">
        <f t="shared" si="10"/>
        <v>24</v>
      </c>
    </row>
    <row r="80" spans="1:20" ht="18" customHeight="1">
      <c r="A80" s="255"/>
      <c r="B80" s="270">
        <f t="shared" si="13"/>
        <v>25</v>
      </c>
      <c r="C80" s="287"/>
      <c r="D80" s="286"/>
      <c r="E80" s="287"/>
      <c r="F80" s="310"/>
      <c r="G80" s="287"/>
      <c r="H80" s="311"/>
      <c r="I80" s="275">
        <f t="shared" si="9"/>
        <v>0</v>
      </c>
      <c r="J80" s="270">
        <f t="shared" si="14"/>
        <v>25</v>
      </c>
      <c r="K80" s="270">
        <f t="shared" si="15"/>
        <v>25</v>
      </c>
      <c r="L80" s="285" t="s">
        <v>22</v>
      </c>
      <c r="M80" s="285" t="s">
        <v>22</v>
      </c>
      <c r="N80" s="285" t="s">
        <v>22</v>
      </c>
      <c r="O80" s="285" t="s">
        <v>22</v>
      </c>
      <c r="P80" s="285" t="s">
        <v>22</v>
      </c>
      <c r="Q80" s="285" t="s">
        <v>22</v>
      </c>
      <c r="R80" s="285" t="s">
        <v>22</v>
      </c>
      <c r="S80" s="285" t="s">
        <v>22</v>
      </c>
      <c r="T80" s="305">
        <f t="shared" si="10"/>
        <v>25</v>
      </c>
    </row>
    <row r="81" spans="1:20" ht="18" customHeight="1">
      <c r="A81" s="255"/>
      <c r="B81" s="244"/>
      <c r="C81" s="254"/>
      <c r="D81" s="244"/>
      <c r="E81" s="244" t="s">
        <v>277</v>
      </c>
      <c r="F81" s="244"/>
      <c r="G81" s="244"/>
      <c r="H81" s="254"/>
      <c r="I81" s="379">
        <f>SUM(I55:I80)</f>
        <v>0</v>
      </c>
      <c r="J81" s="244"/>
      <c r="K81" s="244" t="s">
        <v>176</v>
      </c>
      <c r="L81" s="306">
        <f aca="true" t="shared" si="16" ref="L81:S81">SUM(L55:L80)</f>
        <v>0</v>
      </c>
      <c r="M81" s="306">
        <f t="shared" si="16"/>
        <v>0</v>
      </c>
      <c r="N81" s="306">
        <f t="shared" si="16"/>
        <v>0</v>
      </c>
      <c r="O81" s="306">
        <f t="shared" si="16"/>
        <v>0</v>
      </c>
      <c r="P81" s="306">
        <f t="shared" si="16"/>
        <v>0</v>
      </c>
      <c r="Q81" s="306">
        <f t="shared" si="16"/>
        <v>0</v>
      </c>
      <c r="R81" s="306">
        <f t="shared" si="16"/>
        <v>0</v>
      </c>
      <c r="S81" s="306">
        <f t="shared" si="16"/>
        <v>0</v>
      </c>
      <c r="T81" s="244"/>
    </row>
    <row r="82" spans="1:26" ht="18" customHeight="1">
      <c r="A82" s="255"/>
      <c r="B82" s="244"/>
      <c r="C82" s="254"/>
      <c r="D82" s="244"/>
      <c r="E82" s="244" t="s">
        <v>262</v>
      </c>
      <c r="F82" s="244"/>
      <c r="G82" s="244"/>
      <c r="H82" s="254"/>
      <c r="I82" s="380"/>
      <c r="J82" s="244"/>
      <c r="K82" s="244"/>
      <c r="L82" s="244" t="s">
        <v>278</v>
      </c>
      <c r="M82" s="244"/>
      <c r="N82" s="244"/>
      <c r="O82" s="244"/>
      <c r="P82" s="244"/>
      <c r="Q82" s="244"/>
      <c r="R82" s="244"/>
      <c r="S82" s="244"/>
      <c r="T82" s="244"/>
      <c r="U82" s="22"/>
      <c r="V82" s="22"/>
      <c r="W82" s="22"/>
      <c r="X82" s="22"/>
      <c r="Y82" s="22"/>
      <c r="Z82" s="22"/>
    </row>
    <row r="83" spans="1:26" ht="18" customHeight="1">
      <c r="A83" s="255"/>
      <c r="B83" s="244"/>
      <c r="C83" s="254"/>
      <c r="D83" s="244"/>
      <c r="E83" s="257" t="s">
        <v>22</v>
      </c>
      <c r="F83" s="244"/>
      <c r="G83" s="244"/>
      <c r="H83" s="254"/>
      <c r="I83" s="244"/>
      <c r="J83" s="244"/>
      <c r="K83" s="244"/>
      <c r="L83" s="244"/>
      <c r="M83" s="244"/>
      <c r="N83" s="244"/>
      <c r="O83" s="244"/>
      <c r="P83" s="244"/>
      <c r="Q83" s="244"/>
      <c r="R83" s="244"/>
      <c r="S83" s="244"/>
      <c r="T83" s="244"/>
      <c r="U83" s="22"/>
      <c r="V83" s="22"/>
      <c r="W83" s="22"/>
      <c r="X83" s="22"/>
      <c r="Y83" s="22"/>
      <c r="Z83" s="22"/>
    </row>
    <row r="84" spans="1:26" ht="18" customHeight="1">
      <c r="A84" s="255"/>
      <c r="B84" s="244"/>
      <c r="C84" s="254"/>
      <c r="D84" s="244"/>
      <c r="E84" s="254" t="s">
        <v>272</v>
      </c>
      <c r="F84" s="244"/>
      <c r="G84" s="244"/>
      <c r="H84" s="254"/>
      <c r="I84" s="367" t="s">
        <v>386</v>
      </c>
      <c r="J84" s="367"/>
      <c r="K84" s="244"/>
      <c r="L84" s="244"/>
      <c r="M84" s="244"/>
      <c r="N84" s="244"/>
      <c r="O84" s="244" t="s">
        <v>273</v>
      </c>
      <c r="P84" s="244"/>
      <c r="Q84" s="244"/>
      <c r="R84" s="244"/>
      <c r="S84" s="367" t="s">
        <v>386</v>
      </c>
      <c r="T84" s="367"/>
      <c r="U84" s="22"/>
      <c r="V84" s="22"/>
      <c r="W84" s="22"/>
      <c r="X84" s="22"/>
      <c r="Y84" s="22"/>
      <c r="Z84" s="22"/>
    </row>
    <row r="85" spans="2:26" ht="18" customHeight="1">
      <c r="B85" s="98"/>
      <c r="C85" s="98"/>
      <c r="D85" s="99"/>
      <c r="E85" s="98"/>
      <c r="F85" s="100"/>
      <c r="G85" s="98"/>
      <c r="H85" s="98"/>
      <c r="I85" s="101"/>
      <c r="J85" s="98"/>
      <c r="K85" s="98"/>
      <c r="L85" s="101"/>
      <c r="M85" s="101"/>
      <c r="N85" s="101"/>
      <c r="O85" s="101"/>
      <c r="P85" s="101"/>
      <c r="Q85" s="101"/>
      <c r="R85" s="101"/>
      <c r="S85" s="101"/>
      <c r="T85" s="98"/>
      <c r="U85" s="22"/>
      <c r="V85" s="22"/>
      <c r="W85" s="22"/>
      <c r="X85" s="22"/>
      <c r="Y85" s="22"/>
      <c r="Z85" s="22"/>
    </row>
    <row r="86" spans="2:26" ht="18" customHeight="1">
      <c r="B86" s="98"/>
      <c r="C86" s="98"/>
      <c r="D86" s="99"/>
      <c r="E86" s="98"/>
      <c r="F86" s="100"/>
      <c r="G86" s="98"/>
      <c r="H86" s="98"/>
      <c r="I86" s="101"/>
      <c r="J86" s="98"/>
      <c r="K86" s="98"/>
      <c r="L86" s="101"/>
      <c r="M86" s="101"/>
      <c r="N86" s="101"/>
      <c r="O86" s="101"/>
      <c r="P86" s="101"/>
      <c r="Q86" s="101"/>
      <c r="R86" s="101"/>
      <c r="S86" s="101"/>
      <c r="T86" s="98"/>
      <c r="U86" s="22"/>
      <c r="V86" s="22"/>
      <c r="W86" s="22"/>
      <c r="X86" s="22"/>
      <c r="Y86" s="22"/>
      <c r="Z86" s="22"/>
    </row>
    <row r="87" spans="2:26" ht="18" customHeight="1">
      <c r="B87" s="98"/>
      <c r="C87" s="98"/>
      <c r="D87" s="99"/>
      <c r="E87" s="98"/>
      <c r="F87" s="100"/>
      <c r="G87" s="98"/>
      <c r="H87" s="98"/>
      <c r="I87" s="101"/>
      <c r="J87" s="98"/>
      <c r="K87" s="98"/>
      <c r="L87" s="101"/>
      <c r="M87" s="101"/>
      <c r="N87" s="101"/>
      <c r="O87" s="101"/>
      <c r="P87" s="101"/>
      <c r="Q87" s="101"/>
      <c r="R87" s="101"/>
      <c r="S87" s="101"/>
      <c r="T87" s="98"/>
      <c r="U87" s="22"/>
      <c r="V87" s="22"/>
      <c r="W87" s="22"/>
      <c r="X87" s="22"/>
      <c r="Y87" s="22"/>
      <c r="Z87" s="22"/>
    </row>
    <row r="88" spans="2:26" ht="18" customHeight="1">
      <c r="B88" s="98"/>
      <c r="C88" s="98"/>
      <c r="D88" s="99"/>
      <c r="E88" s="98"/>
      <c r="F88" s="100"/>
      <c r="G88" s="98"/>
      <c r="H88" s="98"/>
      <c r="I88" s="101"/>
      <c r="J88" s="98"/>
      <c r="K88" s="98"/>
      <c r="L88" s="101"/>
      <c r="M88" s="101"/>
      <c r="N88" s="101"/>
      <c r="O88" s="101"/>
      <c r="P88" s="101"/>
      <c r="Q88" s="101"/>
      <c r="R88" s="101"/>
      <c r="S88" s="101"/>
      <c r="T88" s="98"/>
      <c r="U88" s="22"/>
      <c r="V88" s="22"/>
      <c r="W88" s="22"/>
      <c r="X88" s="22"/>
      <c r="Y88" s="22"/>
      <c r="Z88" s="22"/>
    </row>
    <row r="89" spans="2:26" ht="18" customHeight="1">
      <c r="B89" s="98"/>
      <c r="C89" s="98"/>
      <c r="D89" s="99"/>
      <c r="E89" s="98"/>
      <c r="F89" s="100"/>
      <c r="G89" s="98"/>
      <c r="H89" s="98"/>
      <c r="I89" s="101"/>
      <c r="J89" s="98"/>
      <c r="K89" s="98"/>
      <c r="L89" s="101"/>
      <c r="M89" s="101"/>
      <c r="N89" s="101"/>
      <c r="O89" s="101"/>
      <c r="P89" s="101"/>
      <c r="Q89" s="101"/>
      <c r="R89" s="101"/>
      <c r="S89" s="101"/>
      <c r="T89" s="98"/>
      <c r="U89" s="22"/>
      <c r="V89" s="22"/>
      <c r="W89" s="22"/>
      <c r="X89" s="22"/>
      <c r="Y89" s="22"/>
      <c r="Z89" s="22"/>
    </row>
    <row r="90" spans="2:26" ht="18" customHeight="1">
      <c r="B90" s="23"/>
      <c r="C90" s="23"/>
      <c r="D90" s="23"/>
      <c r="E90" s="23"/>
      <c r="F90" s="23"/>
      <c r="G90" s="102"/>
      <c r="H90" s="98"/>
      <c r="I90" s="103"/>
      <c r="J90" s="23"/>
      <c r="K90" s="98"/>
      <c r="L90" s="101"/>
      <c r="M90" s="101"/>
      <c r="N90" s="101"/>
      <c r="O90" s="101"/>
      <c r="P90" s="101"/>
      <c r="Q90" s="101"/>
      <c r="R90" s="101"/>
      <c r="S90" s="101"/>
      <c r="T90" s="23"/>
      <c r="U90" s="22"/>
      <c r="V90" s="22"/>
      <c r="W90" s="22"/>
      <c r="X90" s="22"/>
      <c r="Y90" s="22"/>
      <c r="Z90" s="22"/>
    </row>
    <row r="91" spans="2:26" ht="13.5" customHeight="1">
      <c r="B91" s="23"/>
      <c r="C91" s="23"/>
      <c r="D91" s="23"/>
      <c r="E91" s="99"/>
      <c r="F91" s="23"/>
      <c r="G91" s="23"/>
      <c r="H91" s="98"/>
      <c r="I91" s="23"/>
      <c r="J91" s="102"/>
      <c r="K91" s="23"/>
      <c r="L91" s="23"/>
      <c r="M91" s="23"/>
      <c r="N91" s="23"/>
      <c r="O91" s="23"/>
      <c r="P91" s="102"/>
      <c r="Q91" s="23"/>
      <c r="R91" s="23"/>
      <c r="S91" s="23"/>
      <c r="T91" s="102"/>
      <c r="U91" s="22"/>
      <c r="V91" s="22"/>
      <c r="W91" s="22"/>
      <c r="X91" s="22"/>
      <c r="Y91" s="22"/>
      <c r="Z91" s="22"/>
    </row>
    <row r="92" spans="2:26" ht="13.5" customHeight="1">
      <c r="B92" s="22"/>
      <c r="C92" s="22"/>
      <c r="D92" s="22"/>
      <c r="E92" s="22"/>
      <c r="F92" s="22"/>
      <c r="G92" s="22"/>
      <c r="H92" s="98"/>
      <c r="I92" s="22"/>
      <c r="J92" s="22"/>
      <c r="K92" s="22"/>
      <c r="L92" s="22"/>
      <c r="M92" s="22"/>
      <c r="N92" s="22"/>
      <c r="O92" s="22"/>
      <c r="P92" s="22"/>
      <c r="Q92" s="22"/>
      <c r="R92" s="22"/>
      <c r="S92" s="22"/>
      <c r="T92" s="22"/>
      <c r="U92" s="22"/>
      <c r="V92" s="22"/>
      <c r="W92" s="22"/>
      <c r="X92" s="22"/>
      <c r="Y92" s="22"/>
      <c r="Z92" s="22"/>
    </row>
    <row r="93" spans="2:26" ht="13.5" customHeight="1">
      <c r="B93" s="22"/>
      <c r="C93" s="22"/>
      <c r="D93" s="22"/>
      <c r="E93" s="22"/>
      <c r="F93" s="22"/>
      <c r="G93" s="22"/>
      <c r="H93" s="98"/>
      <c r="I93" s="22"/>
      <c r="J93" s="22"/>
      <c r="K93" s="22"/>
      <c r="L93" s="22"/>
      <c r="M93" s="22"/>
      <c r="N93" s="22"/>
      <c r="O93" s="22"/>
      <c r="P93" s="22"/>
      <c r="Q93" s="22"/>
      <c r="R93" s="22"/>
      <c r="S93" s="22"/>
      <c r="T93" s="22"/>
      <c r="U93" s="22"/>
      <c r="V93" s="22"/>
      <c r="W93" s="22"/>
      <c r="X93" s="22"/>
      <c r="Y93" s="22"/>
      <c r="Z93" s="22"/>
    </row>
    <row r="94" spans="2:26" ht="13.5" customHeight="1">
      <c r="B94" s="22"/>
      <c r="C94" s="22"/>
      <c r="D94" s="22"/>
      <c r="E94" s="22"/>
      <c r="F94" s="22"/>
      <c r="G94" s="22"/>
      <c r="H94" s="98"/>
      <c r="I94" s="22"/>
      <c r="J94" s="22"/>
      <c r="K94" s="22"/>
      <c r="L94" s="22"/>
      <c r="M94" s="22"/>
      <c r="N94" s="22"/>
      <c r="O94" s="22"/>
      <c r="P94" s="22"/>
      <c r="Q94" s="22"/>
      <c r="R94" s="22"/>
      <c r="S94" s="22"/>
      <c r="T94" s="22"/>
      <c r="U94" s="22"/>
      <c r="V94" s="22"/>
      <c r="W94" s="22"/>
      <c r="X94" s="22"/>
      <c r="Y94" s="22"/>
      <c r="Z94" s="22"/>
    </row>
    <row r="95" spans="2:26" ht="13.5" customHeight="1">
      <c r="B95" s="22"/>
      <c r="C95" s="22"/>
      <c r="D95" s="22"/>
      <c r="E95" s="22"/>
      <c r="F95" s="22"/>
      <c r="G95" s="22"/>
      <c r="H95" s="98"/>
      <c r="I95" s="22"/>
      <c r="J95" s="22"/>
      <c r="K95" s="22"/>
      <c r="L95" s="22"/>
      <c r="M95" s="22"/>
      <c r="N95" s="22"/>
      <c r="O95" s="22"/>
      <c r="P95" s="22"/>
      <c r="Q95" s="22"/>
      <c r="R95" s="22"/>
      <c r="S95" s="22"/>
      <c r="T95" s="22"/>
      <c r="U95" s="22"/>
      <c r="V95" s="22"/>
      <c r="W95" s="22"/>
      <c r="X95" s="22"/>
      <c r="Y95" s="22"/>
      <c r="Z95" s="22"/>
    </row>
    <row r="96" ht="13.5" customHeight="1">
      <c r="H96" s="9"/>
    </row>
    <row r="97" ht="13.5" customHeight="1">
      <c r="H97" s="9"/>
    </row>
    <row r="98" ht="13.5" customHeight="1">
      <c r="H98" s="9"/>
    </row>
    <row r="99" ht="13.5" customHeight="1">
      <c r="H99" s="9"/>
    </row>
    <row r="100" ht="13.5" customHeight="1">
      <c r="H100" s="9"/>
    </row>
    <row r="101" ht="18" customHeight="1">
      <c r="H101" s="9"/>
    </row>
    <row r="102" ht="18" customHeight="1">
      <c r="H102" s="9"/>
    </row>
    <row r="103" ht="18" customHeight="1">
      <c r="H103" s="9"/>
    </row>
    <row r="104" ht="18" customHeight="1">
      <c r="H104" s="9"/>
    </row>
    <row r="105" ht="18" customHeight="1">
      <c r="H105" s="9"/>
    </row>
    <row r="106" ht="18" customHeight="1">
      <c r="H106" s="9"/>
    </row>
    <row r="107" ht="18" customHeight="1">
      <c r="H107" s="9"/>
    </row>
    <row r="108" ht="18" customHeight="1">
      <c r="H108" s="9"/>
    </row>
    <row r="109" ht="18" customHeight="1">
      <c r="H109" s="9"/>
    </row>
    <row r="110" ht="18" customHeight="1">
      <c r="H110" s="9"/>
    </row>
    <row r="111" ht="18" customHeight="1">
      <c r="H111" s="9"/>
    </row>
    <row r="112" ht="18" customHeight="1">
      <c r="H112" s="9"/>
    </row>
    <row r="113" ht="18" customHeight="1">
      <c r="H113" s="9"/>
    </row>
    <row r="114" ht="18" customHeight="1">
      <c r="H114" s="9"/>
    </row>
    <row r="115" ht="18" customHeight="1">
      <c r="H115" s="9"/>
    </row>
    <row r="116" ht="18" customHeight="1">
      <c r="H116" s="9"/>
    </row>
    <row r="117" ht="18" customHeight="1">
      <c r="H117" s="9"/>
    </row>
    <row r="118" ht="18" customHeight="1">
      <c r="H118" s="9"/>
    </row>
    <row r="119" ht="18" customHeight="1">
      <c r="H119" s="9"/>
    </row>
    <row r="120" ht="18" customHeight="1">
      <c r="H120" s="9"/>
    </row>
    <row r="121" ht="18" customHeight="1">
      <c r="H121" s="9"/>
    </row>
    <row r="122" ht="18" customHeight="1">
      <c r="H122" s="9"/>
    </row>
    <row r="123" ht="18" customHeight="1">
      <c r="H123" s="9"/>
    </row>
    <row r="124" ht="18" customHeight="1">
      <c r="H124" s="9"/>
    </row>
    <row r="125" ht="18" customHeight="1">
      <c r="H125" s="9"/>
    </row>
    <row r="126" ht="18" customHeight="1">
      <c r="H126" s="9"/>
    </row>
    <row r="127" ht="18" customHeight="1">
      <c r="H127" s="9"/>
    </row>
    <row r="128" ht="18" customHeight="1">
      <c r="H128" s="9"/>
    </row>
    <row r="129" ht="18" customHeight="1">
      <c r="H129" s="9"/>
    </row>
    <row r="130" ht="18" customHeight="1">
      <c r="H130" s="9"/>
    </row>
    <row r="131" ht="18" customHeight="1">
      <c r="H131" s="9"/>
    </row>
    <row r="132" ht="18" customHeight="1">
      <c r="H132" s="9"/>
    </row>
    <row r="133" ht="13.5" customHeight="1">
      <c r="H133" s="9"/>
    </row>
  </sheetData>
  <sheetProtection sheet="1" objects="1" scenarios="1"/>
  <mergeCells count="10">
    <mergeCell ref="N1:O1"/>
    <mergeCell ref="N3:O3"/>
    <mergeCell ref="I42:J42"/>
    <mergeCell ref="S42:T42"/>
    <mergeCell ref="I38:I39"/>
    <mergeCell ref="S84:T84"/>
    <mergeCell ref="N43:O43"/>
    <mergeCell ref="N45:O45"/>
    <mergeCell ref="I81:I82"/>
    <mergeCell ref="I84:J84"/>
  </mergeCells>
  <printOptions horizontalCentered="1"/>
  <pageMargins left="0.5" right="0.5" top="0.5" bottom="0.5" header="0" footer="0"/>
  <pageSetup horizontalDpi="300" verticalDpi="300" orientation="portrait"/>
  <ignoredErrors>
    <ignoredError sqref="I13" formulaRange="1"/>
  </ignoredErrors>
</worksheet>
</file>

<file path=xl/worksheets/sheet16.xml><?xml version="1.0" encoding="utf-8"?>
<worksheet xmlns="http://schemas.openxmlformats.org/spreadsheetml/2006/main" xmlns:r="http://schemas.openxmlformats.org/officeDocument/2006/relationships">
  <dimension ref="C1:L51"/>
  <sheetViews>
    <sheetView showGridLines="0" zoomScale="150" zoomScaleNormal="150" workbookViewId="0" topLeftCell="A1">
      <selection activeCell="J47" sqref="J47:K47"/>
    </sheetView>
  </sheetViews>
  <sheetFormatPr defaultColWidth="11.421875" defaultRowHeight="12.75"/>
  <cols>
    <col min="1" max="1" width="9.140625" style="1" customWidth="1"/>
    <col min="2" max="2" width="5.28125" style="1" customWidth="1"/>
    <col min="3" max="3" width="3.7109375" style="1" customWidth="1"/>
    <col min="4" max="4" width="12.7109375" style="1" customWidth="1"/>
    <col min="5" max="5" width="11.421875" style="1" customWidth="1"/>
    <col min="6" max="6" width="2.7109375" style="1" customWidth="1"/>
    <col min="7" max="7" width="11.421875" style="1" customWidth="1"/>
    <col min="8" max="8" width="16.7109375" style="1" customWidth="1"/>
    <col min="9" max="9" width="1.7109375" style="1" customWidth="1"/>
    <col min="10" max="10" width="11.421875" style="1" customWidth="1"/>
    <col min="11" max="11" width="2.7109375" style="1" customWidth="1"/>
    <col min="12" max="16384" width="11.421875" style="1" customWidth="1"/>
  </cols>
  <sheetData>
    <row r="1" spans="3:11" ht="19.5" customHeight="1">
      <c r="C1" s="2" t="s">
        <v>17</v>
      </c>
      <c r="D1" s="2"/>
      <c r="E1" s="330" t="str">
        <f>'Extra pag 15'!D1</f>
        <v> </v>
      </c>
      <c r="F1" s="331"/>
      <c r="G1" s="332"/>
      <c r="H1" s="2" t="s">
        <v>18</v>
      </c>
      <c r="J1" s="171" t="str">
        <f>'Page 12-15'!H2</f>
        <v> </v>
      </c>
      <c r="K1" s="2"/>
    </row>
    <row r="2" spans="3:11" ht="4.5" customHeight="1">
      <c r="C2" s="2"/>
      <c r="D2" s="2"/>
      <c r="E2" s="2"/>
      <c r="F2" s="2"/>
      <c r="G2" s="2"/>
      <c r="H2" s="2"/>
      <c r="I2" s="2"/>
      <c r="J2" s="2"/>
      <c r="K2" s="2"/>
    </row>
    <row r="3" spans="3:7" ht="18" customHeight="1">
      <c r="C3" s="2" t="s">
        <v>100</v>
      </c>
      <c r="D3" s="2"/>
      <c r="E3" s="330" t="str">
        <f>'Page 1'!E6</f>
        <v> </v>
      </c>
      <c r="F3" s="331"/>
      <c r="G3" s="332"/>
    </row>
    <row r="4" spans="3:11" ht="4.5" customHeight="1">
      <c r="C4" s="2"/>
      <c r="D4" s="2"/>
      <c r="F4" s="2"/>
      <c r="G4" s="2"/>
      <c r="H4" s="2"/>
      <c r="I4" s="2"/>
      <c r="J4" s="2"/>
      <c r="K4" s="2"/>
    </row>
    <row r="5" spans="3:11" ht="13.5" customHeight="1">
      <c r="C5" s="2"/>
      <c r="D5" s="2"/>
      <c r="E5" s="2" t="s">
        <v>279</v>
      </c>
      <c r="F5" s="2"/>
      <c r="G5" s="2"/>
      <c r="H5" s="2"/>
      <c r="I5" s="2"/>
      <c r="J5" s="2"/>
      <c r="K5" s="2"/>
    </row>
    <row r="6" spans="3:11" ht="13.5" customHeight="1">
      <c r="C6" s="2"/>
      <c r="D6" s="19"/>
      <c r="E6" s="20"/>
      <c r="F6" s="20"/>
      <c r="G6" s="21"/>
      <c r="H6" s="28" t="s">
        <v>280</v>
      </c>
      <c r="I6" s="9"/>
      <c r="J6" s="28" t="s">
        <v>281</v>
      </c>
      <c r="K6" s="9"/>
    </row>
    <row r="7" spans="3:11" ht="18" customHeight="1">
      <c r="C7" s="2"/>
      <c r="D7" s="24" t="s">
        <v>120</v>
      </c>
      <c r="E7" s="25"/>
      <c r="F7" s="25"/>
      <c r="G7" s="26"/>
      <c r="H7" s="31" t="s">
        <v>282</v>
      </c>
      <c r="I7" s="9"/>
      <c r="J7" s="31" t="s">
        <v>283</v>
      </c>
      <c r="K7" s="9"/>
    </row>
    <row r="8" spans="3:11" ht="18" customHeight="1">
      <c r="C8" s="8">
        <v>1</v>
      </c>
      <c r="D8" s="14" t="s">
        <v>124</v>
      </c>
      <c r="E8" s="4"/>
      <c r="F8" s="4"/>
      <c r="G8" s="5"/>
      <c r="H8" s="42">
        <f>'Page 5'!G8</f>
        <v>0</v>
      </c>
      <c r="I8" s="104"/>
      <c r="J8" s="42">
        <f>'Extra page 10 &amp; 11 (3)'!P37</f>
        <v>0</v>
      </c>
      <c r="K8" s="8">
        <v>1</v>
      </c>
    </row>
    <row r="9" spans="3:11" ht="18" customHeight="1">
      <c r="C9" s="31">
        <v>2</v>
      </c>
      <c r="D9" s="24" t="s">
        <v>125</v>
      </c>
      <c r="E9" s="25"/>
      <c r="F9" s="25"/>
      <c r="G9" s="26"/>
      <c r="H9" s="42">
        <f>'Page 5'!G9</f>
        <v>0</v>
      </c>
      <c r="I9" s="104"/>
      <c r="J9" s="42">
        <f>'Extra page 10 &amp; 11 (3)'!Q37</f>
        <v>0</v>
      </c>
      <c r="K9" s="31">
        <v>2</v>
      </c>
    </row>
    <row r="10" spans="3:11" ht="18" customHeight="1">
      <c r="C10" s="31">
        <v>3</v>
      </c>
      <c r="D10" s="24" t="s">
        <v>126</v>
      </c>
      <c r="E10" s="25"/>
      <c r="F10" s="25"/>
      <c r="G10" s="26"/>
      <c r="H10" s="42">
        <f>'Page 5'!G10</f>
        <v>0</v>
      </c>
      <c r="I10" s="104"/>
      <c r="J10" s="42">
        <f>'Extra page 10 &amp; 11 (3)'!R37</f>
        <v>0</v>
      </c>
      <c r="K10" s="31">
        <v>3</v>
      </c>
    </row>
    <row r="11" spans="3:11" ht="18" customHeight="1">
      <c r="C11" s="31">
        <v>4</v>
      </c>
      <c r="D11" s="24" t="s">
        <v>127</v>
      </c>
      <c r="E11" s="25"/>
      <c r="F11" s="25"/>
      <c r="G11" s="26"/>
      <c r="H11" s="42">
        <f>'Page 5'!G11</f>
        <v>0</v>
      </c>
      <c r="I11" s="104"/>
      <c r="J11" s="42">
        <f>'Extra page 10 &amp; 11 (3)'!S37</f>
        <v>0</v>
      </c>
      <c r="K11" s="31">
        <v>4</v>
      </c>
    </row>
    <row r="12" spans="3:11" ht="18" customHeight="1">
      <c r="C12" s="31">
        <v>5</v>
      </c>
      <c r="D12" s="24" t="s">
        <v>128</v>
      </c>
      <c r="E12" s="25"/>
      <c r="F12" s="25"/>
      <c r="G12" s="26"/>
      <c r="H12" s="42">
        <f>'Page 5'!G12</f>
        <v>0</v>
      </c>
      <c r="I12" s="104"/>
      <c r="J12" s="42">
        <f>'Extra page 10 &amp; 11 (3)'!T37</f>
        <v>0</v>
      </c>
      <c r="K12" s="31">
        <v>5</v>
      </c>
    </row>
    <row r="13" spans="3:11" ht="18" customHeight="1">
      <c r="C13" s="31">
        <f aca="true" t="shared" si="0" ref="C13:C19">SUM(C12+1)</f>
        <v>6</v>
      </c>
      <c r="D13" s="24" t="s">
        <v>129</v>
      </c>
      <c r="E13" s="25"/>
      <c r="F13" s="25"/>
      <c r="G13" s="26"/>
      <c r="H13" s="42">
        <f>'Page 5'!G13</f>
        <v>0</v>
      </c>
      <c r="I13" s="104"/>
      <c r="J13" s="42">
        <f>'Extra page 10 &amp; 11 (3)'!U37</f>
        <v>0</v>
      </c>
      <c r="K13" s="31">
        <f aca="true" t="shared" si="1" ref="K13:K19">SUM(K12+1)</f>
        <v>6</v>
      </c>
    </row>
    <row r="14" spans="3:11" ht="18" customHeight="1">
      <c r="C14" s="31">
        <f t="shared" si="0"/>
        <v>7</v>
      </c>
      <c r="D14" s="24" t="s">
        <v>130</v>
      </c>
      <c r="E14" s="25"/>
      <c r="F14" s="25"/>
      <c r="G14" s="26"/>
      <c r="H14" s="42">
        <f>'Page 5'!G14</f>
        <v>0</v>
      </c>
      <c r="I14" s="104"/>
      <c r="J14" s="42">
        <f>'Extra page 10 &amp; 11 (3)'!V37</f>
        <v>0</v>
      </c>
      <c r="K14" s="31">
        <f t="shared" si="1"/>
        <v>7</v>
      </c>
    </row>
    <row r="15" spans="3:11" ht="18" customHeight="1">
      <c r="C15" s="31">
        <f t="shared" si="0"/>
        <v>8</v>
      </c>
      <c r="D15" s="24" t="s">
        <v>131</v>
      </c>
      <c r="E15" s="25"/>
      <c r="F15" s="25"/>
      <c r="G15" s="26"/>
      <c r="H15" s="42">
        <f>'Page 5'!G15</f>
        <v>0</v>
      </c>
      <c r="I15" s="104"/>
      <c r="J15" s="42">
        <f>'Extra page 10 &amp; 11 (3)'!W37</f>
        <v>0</v>
      </c>
      <c r="K15" s="31">
        <f t="shared" si="1"/>
        <v>8</v>
      </c>
    </row>
    <row r="16" spans="3:11" ht="18" customHeight="1">
      <c r="C16" s="31">
        <f t="shared" si="0"/>
        <v>9</v>
      </c>
      <c r="D16" s="24" t="s">
        <v>132</v>
      </c>
      <c r="E16" s="25"/>
      <c r="F16" s="25"/>
      <c r="G16" s="26"/>
      <c r="H16" s="42">
        <f>'Page 5'!G16</f>
        <v>0</v>
      </c>
      <c r="I16" s="104"/>
      <c r="J16" s="42">
        <f>'Extra page 10 &amp; 11 (3)'!X37</f>
        <v>0</v>
      </c>
      <c r="K16" s="31">
        <f t="shared" si="1"/>
        <v>9</v>
      </c>
    </row>
    <row r="17" spans="3:11" ht="18" customHeight="1">
      <c r="C17" s="31">
        <f t="shared" si="0"/>
        <v>10</v>
      </c>
      <c r="D17" s="24" t="s">
        <v>133</v>
      </c>
      <c r="E17" s="25"/>
      <c r="F17" s="25"/>
      <c r="G17" s="26"/>
      <c r="H17" s="42">
        <f>'Page 5'!G17</f>
        <v>0</v>
      </c>
      <c r="I17" s="104"/>
      <c r="J17" s="42">
        <f>'Extra page 10 &amp; 11 (3)'!Y37</f>
        <v>0</v>
      </c>
      <c r="K17" s="31">
        <f t="shared" si="1"/>
        <v>10</v>
      </c>
    </row>
    <row r="18" spans="3:11" ht="18" customHeight="1">
      <c r="C18" s="31">
        <f t="shared" si="0"/>
        <v>11</v>
      </c>
      <c r="D18" s="24" t="s">
        <v>134</v>
      </c>
      <c r="E18" s="25"/>
      <c r="F18" s="25"/>
      <c r="G18" s="26"/>
      <c r="H18" s="42">
        <f>'Page 5'!G18</f>
        <v>0</v>
      </c>
      <c r="I18" s="104"/>
      <c r="J18" s="42">
        <f>'Extra page 10 &amp; 11 (3)'!Z37</f>
        <v>0</v>
      </c>
      <c r="K18" s="31">
        <f t="shared" si="1"/>
        <v>11</v>
      </c>
    </row>
    <row r="19" spans="3:11" ht="18" customHeight="1">
      <c r="C19" s="31">
        <f t="shared" si="0"/>
        <v>12</v>
      </c>
      <c r="D19" s="24" t="s">
        <v>135</v>
      </c>
      <c r="E19" s="25"/>
      <c r="F19" s="25"/>
      <c r="G19" s="26"/>
      <c r="H19" s="42">
        <f>'Page 5'!G19</f>
        <v>0</v>
      </c>
      <c r="I19" s="104"/>
      <c r="J19" s="42">
        <f>'Extra page 10 &amp; 11 (3)'!AA37</f>
        <v>0</v>
      </c>
      <c r="K19" s="31">
        <f t="shared" si="1"/>
        <v>12</v>
      </c>
    </row>
    <row r="20" spans="3:11" ht="18" customHeight="1">
      <c r="C20" s="9"/>
      <c r="D20" s="2"/>
      <c r="E20" s="2"/>
      <c r="F20" s="2" t="s">
        <v>284</v>
      </c>
      <c r="G20" s="2"/>
      <c r="H20" s="42">
        <f>SUM(H8:H19)</f>
        <v>0</v>
      </c>
      <c r="I20" s="104"/>
      <c r="J20" s="42">
        <f>SUM(J8:J19)</f>
        <v>0</v>
      </c>
      <c r="K20" s="8"/>
    </row>
    <row r="21" spans="3:11" ht="4.5" customHeight="1">
      <c r="C21" s="105"/>
      <c r="D21" s="4"/>
      <c r="E21" s="4"/>
      <c r="F21" s="4"/>
      <c r="G21" s="4"/>
      <c r="H21" s="4"/>
      <c r="I21" s="4"/>
      <c r="J21" s="4"/>
      <c r="K21" s="105"/>
    </row>
    <row r="22" spans="3:11" ht="13.5" customHeight="1">
      <c r="C22" s="9"/>
      <c r="D22" s="2"/>
      <c r="E22" s="2"/>
      <c r="F22" s="2"/>
      <c r="G22" s="2"/>
      <c r="H22" s="2"/>
      <c r="I22" s="2"/>
      <c r="J22" s="2"/>
      <c r="K22" s="9"/>
    </row>
    <row r="23" spans="3:11" ht="13.5" customHeight="1">
      <c r="C23" s="9"/>
      <c r="D23" s="44" t="s">
        <v>234</v>
      </c>
      <c r="E23" s="20"/>
      <c r="F23" s="20"/>
      <c r="G23" s="21"/>
      <c r="H23" s="28" t="s">
        <v>280</v>
      </c>
      <c r="I23" s="9"/>
      <c r="J23" s="28" t="s">
        <v>281</v>
      </c>
      <c r="K23" s="9"/>
    </row>
    <row r="24" spans="3:11" ht="13.5" customHeight="1">
      <c r="C24" s="9"/>
      <c r="D24" s="24"/>
      <c r="E24" s="25"/>
      <c r="F24" s="25"/>
      <c r="G24" s="26"/>
      <c r="H24" s="31" t="s">
        <v>282</v>
      </c>
      <c r="I24" s="9"/>
      <c r="J24" s="31" t="s">
        <v>285</v>
      </c>
      <c r="K24" s="9"/>
    </row>
    <row r="25" spans="3:11" ht="15.75" customHeight="1">
      <c r="C25" s="8">
        <v>1</v>
      </c>
      <c r="D25" s="25" t="s">
        <v>8</v>
      </c>
      <c r="E25" s="25"/>
      <c r="F25" s="25"/>
      <c r="G25" s="25"/>
      <c r="H25" s="42">
        <f>'Page 5'!G24</f>
        <v>0</v>
      </c>
      <c r="I25" s="104"/>
      <c r="J25" s="42">
        <f>'Extra pag 15 (3)'!L81</f>
        <v>0</v>
      </c>
      <c r="K25" s="8">
        <v>1</v>
      </c>
    </row>
    <row r="26" spans="3:11" ht="15.75" customHeight="1">
      <c r="C26" s="31">
        <v>2</v>
      </c>
      <c r="D26" s="25" t="s">
        <v>9</v>
      </c>
      <c r="E26" s="25"/>
      <c r="F26" s="25"/>
      <c r="G26" s="25"/>
      <c r="H26" s="42">
        <f>'Page 5'!G25</f>
        <v>0</v>
      </c>
      <c r="I26" s="104"/>
      <c r="J26" s="42">
        <f>'Extra pag 15 (3)'!M81</f>
        <v>0</v>
      </c>
      <c r="K26" s="31">
        <v>2</v>
      </c>
    </row>
    <row r="27" spans="3:11" ht="15.75" customHeight="1">
      <c r="C27" s="31">
        <v>3</v>
      </c>
      <c r="D27" s="25" t="s">
        <v>10</v>
      </c>
      <c r="E27" s="25"/>
      <c r="F27" s="25"/>
      <c r="G27" s="25"/>
      <c r="H27" s="42">
        <f>'Page 5'!G26</f>
        <v>0</v>
      </c>
      <c r="I27" s="104"/>
      <c r="J27" s="42">
        <f>'Extra pag 15 (3)'!N81</f>
        <v>0</v>
      </c>
      <c r="K27" s="31">
        <v>3</v>
      </c>
    </row>
    <row r="28" spans="3:11" ht="15.75" customHeight="1">
      <c r="C28" s="31">
        <v>4</v>
      </c>
      <c r="D28" s="25" t="s">
        <v>11</v>
      </c>
      <c r="E28" s="25"/>
      <c r="F28" s="25"/>
      <c r="G28" s="25"/>
      <c r="H28" s="42">
        <f>'Page 5'!G27</f>
        <v>0</v>
      </c>
      <c r="I28" s="104"/>
      <c r="J28" s="42">
        <f>'Extra pag 15 (3)'!O81</f>
        <v>0</v>
      </c>
      <c r="K28" s="31">
        <v>4</v>
      </c>
    </row>
    <row r="29" spans="3:11" ht="15.75" customHeight="1">
      <c r="C29" s="31">
        <v>5</v>
      </c>
      <c r="D29" s="25" t="s">
        <v>12</v>
      </c>
      <c r="E29" s="25"/>
      <c r="F29" s="25"/>
      <c r="G29" s="25"/>
      <c r="H29" s="42">
        <f>'Page 5'!G28</f>
        <v>0</v>
      </c>
      <c r="I29" s="104"/>
      <c r="J29" s="42">
        <f>'Extra pag 15 (3)'!P81</f>
        <v>0</v>
      </c>
      <c r="K29" s="31">
        <v>5</v>
      </c>
    </row>
    <row r="30" spans="3:11" ht="15.75" customHeight="1">
      <c r="C30" s="31">
        <f>SUM(C29+1)</f>
        <v>6</v>
      </c>
      <c r="D30" s="25" t="s">
        <v>286</v>
      </c>
      <c r="E30" s="25"/>
      <c r="F30" s="25"/>
      <c r="G30" s="25"/>
      <c r="H30" s="42">
        <f>'Page 5'!G29</f>
        <v>0</v>
      </c>
      <c r="I30" s="104"/>
      <c r="J30" s="42">
        <f>'Extra pag 15 (3)'!Q81</f>
        <v>0</v>
      </c>
      <c r="K30" s="31">
        <f>SUM(K29+1)</f>
        <v>6</v>
      </c>
    </row>
    <row r="31" spans="3:11" ht="15.75" customHeight="1">
      <c r="C31" s="31">
        <f>SUM(C30+1)</f>
        <v>7</v>
      </c>
      <c r="D31" s="25" t="s">
        <v>14</v>
      </c>
      <c r="E31" s="25"/>
      <c r="F31" s="25"/>
      <c r="G31" s="25"/>
      <c r="H31" s="42">
        <f>'Page 5'!G30</f>
        <v>0</v>
      </c>
      <c r="I31" s="104"/>
      <c r="J31" s="42">
        <f>'Extra pag 15 (3)'!R81</f>
        <v>0</v>
      </c>
      <c r="K31" s="31">
        <f>SUM(K30+1)</f>
        <v>7</v>
      </c>
    </row>
    <row r="32" spans="3:11" ht="15.75" customHeight="1">
      <c r="C32" s="31">
        <f>SUM(C31+1)</f>
        <v>8</v>
      </c>
      <c r="D32" s="25" t="s">
        <v>14</v>
      </c>
      <c r="E32" s="25"/>
      <c r="F32" s="25"/>
      <c r="G32" s="25"/>
      <c r="H32" s="42" t="str">
        <f>'Page 5'!G31</f>
        <v> </v>
      </c>
      <c r="I32" s="104"/>
      <c r="J32" s="42">
        <f>'Extra pag 15 (3)'!S81</f>
        <v>0</v>
      </c>
      <c r="K32" s="31">
        <f>SUM(K31+1)</f>
        <v>8</v>
      </c>
    </row>
    <row r="33" spans="3:12" ht="15.75" customHeight="1">
      <c r="C33" s="9"/>
      <c r="D33" s="2"/>
      <c r="E33" s="2" t="s">
        <v>287</v>
      </c>
      <c r="F33" s="2"/>
      <c r="G33" s="2"/>
      <c r="H33" s="42">
        <f>SUM(H25:H32)</f>
        <v>0</v>
      </c>
      <c r="I33" s="104"/>
      <c r="J33" s="42">
        <f>SUM(J25:J32)</f>
        <v>0</v>
      </c>
      <c r="K33" s="9" t="s">
        <v>16</v>
      </c>
      <c r="L33" s="2"/>
    </row>
    <row r="34" spans="3:12" ht="15.75" customHeight="1">
      <c r="C34" s="9"/>
      <c r="D34" s="2"/>
      <c r="E34" s="2" t="s">
        <v>288</v>
      </c>
      <c r="F34" s="2"/>
      <c r="G34" s="2"/>
      <c r="H34" s="42">
        <f>H20-H33</f>
        <v>0</v>
      </c>
      <c r="I34" s="104"/>
      <c r="J34" s="42">
        <f>J20-J33</f>
        <v>0</v>
      </c>
      <c r="K34" s="9" t="s">
        <v>144</v>
      </c>
      <c r="L34" s="2"/>
    </row>
    <row r="35" spans="3:11" ht="9.75" customHeight="1">
      <c r="C35" s="9"/>
      <c r="D35" s="2"/>
      <c r="E35" s="2"/>
      <c r="F35" s="2"/>
      <c r="G35" s="2"/>
      <c r="H35" s="2"/>
      <c r="K35" s="9"/>
    </row>
    <row r="36" spans="3:11" ht="4.5" customHeight="1">
      <c r="C36" s="105"/>
      <c r="D36" s="4"/>
      <c r="E36" s="4"/>
      <c r="F36" s="4"/>
      <c r="G36" s="4"/>
      <c r="H36" s="4"/>
      <c r="I36" s="4"/>
      <c r="J36" s="4"/>
      <c r="K36" s="105"/>
    </row>
    <row r="37" spans="3:11" ht="15.75" customHeight="1">
      <c r="C37" s="9"/>
      <c r="D37" s="2"/>
      <c r="E37" s="2"/>
      <c r="F37" s="2"/>
      <c r="G37" s="2"/>
      <c r="H37" s="2"/>
      <c r="K37" s="9"/>
    </row>
    <row r="38" spans="3:12" ht="15.75" customHeight="1">
      <c r="C38" s="9" t="s">
        <v>147</v>
      </c>
      <c r="D38" s="2" t="s">
        <v>289</v>
      </c>
      <c r="E38" s="2"/>
      <c r="F38" s="2"/>
      <c r="G38" s="2"/>
      <c r="H38" s="13" t="s">
        <v>290</v>
      </c>
      <c r="J38" s="54">
        <f>'page 6 &amp; 7'!N77</f>
        <v>0</v>
      </c>
      <c r="K38" s="9" t="s">
        <v>147</v>
      </c>
      <c r="L38" s="2"/>
    </row>
    <row r="39" spans="3:12" ht="9.75" customHeight="1">
      <c r="C39" s="9"/>
      <c r="D39" s="2"/>
      <c r="E39" s="2"/>
      <c r="F39" s="2"/>
      <c r="G39" s="2"/>
      <c r="H39" s="2"/>
      <c r="I39" s="2"/>
      <c r="J39" s="104"/>
      <c r="K39" s="9"/>
      <c r="L39" s="2"/>
    </row>
    <row r="40" spans="3:11" ht="9.75" customHeight="1">
      <c r="C40" s="9"/>
      <c r="D40" s="2"/>
      <c r="E40" s="2"/>
      <c r="F40" s="2"/>
      <c r="G40" s="2"/>
      <c r="H40" s="2"/>
      <c r="I40" s="2"/>
      <c r="J40" s="104"/>
      <c r="K40" s="9"/>
    </row>
    <row r="41" spans="3:11" ht="4.5" customHeight="1">
      <c r="C41" s="105"/>
      <c r="D41" s="4"/>
      <c r="E41" s="4"/>
      <c r="F41" s="4"/>
      <c r="G41" s="4"/>
      <c r="H41" s="4"/>
      <c r="I41" s="4"/>
      <c r="J41" s="106"/>
      <c r="K41" s="105"/>
    </row>
    <row r="42" spans="3:12" ht="15.75" customHeight="1">
      <c r="C42" s="9" t="s">
        <v>150</v>
      </c>
      <c r="D42" s="2" t="s">
        <v>291</v>
      </c>
      <c r="E42" s="2"/>
      <c r="F42" s="2"/>
      <c r="G42" s="2"/>
      <c r="H42" s="2"/>
      <c r="I42" s="2"/>
      <c r="J42" s="42">
        <f>SUM(J34+J38)</f>
        <v>0</v>
      </c>
      <c r="K42" s="9" t="s">
        <v>150</v>
      </c>
      <c r="L42" s="2"/>
    </row>
    <row r="43" spans="3:12" ht="15.75" customHeight="1">
      <c r="C43" s="9" t="s">
        <v>152</v>
      </c>
      <c r="D43" s="2" t="s">
        <v>292</v>
      </c>
      <c r="E43" s="2"/>
      <c r="F43" s="2"/>
      <c r="G43" s="23" t="s">
        <v>22</v>
      </c>
      <c r="H43" s="209" t="s">
        <v>22</v>
      </c>
      <c r="J43" s="99" t="s">
        <v>293</v>
      </c>
      <c r="K43" s="9" t="s">
        <v>152</v>
      </c>
      <c r="L43" s="2" t="s">
        <v>22</v>
      </c>
    </row>
    <row r="44" spans="3:11" ht="15.75" customHeight="1">
      <c r="C44" s="9"/>
      <c r="D44" s="381" t="s">
        <v>22</v>
      </c>
      <c r="E44" s="381"/>
      <c r="F44" s="23" t="s">
        <v>22</v>
      </c>
      <c r="G44" s="2"/>
      <c r="H44" s="16"/>
      <c r="I44" s="2"/>
      <c r="J44" s="2"/>
      <c r="K44" s="9"/>
    </row>
    <row r="45" spans="3:11" ht="4.5" customHeight="1">
      <c r="C45" s="105"/>
      <c r="D45" s="4"/>
      <c r="E45" s="4"/>
      <c r="F45" s="25"/>
      <c r="G45" s="4"/>
      <c r="H45" s="4"/>
      <c r="I45" s="4"/>
      <c r="J45" s="4"/>
      <c r="K45" s="105"/>
    </row>
    <row r="46" spans="3:12" ht="15.75" customHeight="1">
      <c r="C46" s="9" t="s">
        <v>154</v>
      </c>
      <c r="D46" s="2" t="s">
        <v>294</v>
      </c>
      <c r="E46" s="2"/>
      <c r="F46" s="2"/>
      <c r="G46" s="2"/>
      <c r="H46" s="2"/>
      <c r="I46" s="2"/>
      <c r="J46" s="176" t="e">
        <f>SUM(J42/H43)</f>
        <v>#VALUE!</v>
      </c>
      <c r="K46" s="9" t="s">
        <v>154</v>
      </c>
      <c r="L46" s="2"/>
    </row>
    <row r="47" spans="3:12" ht="15.75" customHeight="1">
      <c r="C47" s="9"/>
      <c r="D47" s="2"/>
      <c r="E47" s="2"/>
      <c r="F47" s="2"/>
      <c r="G47" s="9">
        <v>16</v>
      </c>
      <c r="H47" s="2"/>
      <c r="I47" s="2"/>
      <c r="J47" s="362" t="s">
        <v>386</v>
      </c>
      <c r="K47" s="362"/>
      <c r="L47" s="2"/>
    </row>
    <row r="48" spans="3:12" ht="15.75" customHeight="1">
      <c r="C48" s="9"/>
      <c r="D48" s="2"/>
      <c r="E48" s="2"/>
      <c r="F48" s="2"/>
      <c r="L48" s="2"/>
    </row>
    <row r="51" ht="15.75" customHeight="1">
      <c r="L51" s="2"/>
    </row>
  </sheetData>
  <sheetProtection sheet="1" objects="1" scenarios="1"/>
  <mergeCells count="4">
    <mergeCell ref="E1:G1"/>
    <mergeCell ref="E3:G3"/>
    <mergeCell ref="D44:E44"/>
    <mergeCell ref="J47:K47"/>
  </mergeCells>
  <printOptions horizontalCentered="1"/>
  <pageMargins left="0.5" right="0.5" top="0.5" bottom="0.5" header="0" footer="0"/>
  <pageSetup horizontalDpi="300" verticalDpi="300" orientation="portrait"/>
  <legacyDrawing r:id="rId2"/>
</worksheet>
</file>

<file path=xl/worksheets/sheet17.xml><?xml version="1.0" encoding="utf-8"?>
<worksheet xmlns="http://schemas.openxmlformats.org/spreadsheetml/2006/main" xmlns:r="http://schemas.openxmlformats.org/officeDocument/2006/relationships">
  <dimension ref="A1:I155"/>
  <sheetViews>
    <sheetView showGridLines="0" zoomScale="150" zoomScaleNormal="150" workbookViewId="0" topLeftCell="A1">
      <selection activeCell="C150" sqref="C150:G150"/>
    </sheetView>
  </sheetViews>
  <sheetFormatPr defaultColWidth="11.421875" defaultRowHeight="12.75"/>
  <cols>
    <col min="1" max="1" width="9.14062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26.00390625" style="1" customWidth="1"/>
    <col min="8" max="16384" width="11.421875" style="1" customWidth="1"/>
  </cols>
  <sheetData>
    <row r="1" spans="1:8" ht="77.25" customHeight="1">
      <c r="A1" s="388" t="s">
        <v>388</v>
      </c>
      <c r="B1" s="388"/>
      <c r="C1" s="388"/>
      <c r="D1" s="388"/>
      <c r="E1" s="388"/>
      <c r="F1" s="388"/>
      <c r="G1" s="388"/>
      <c r="H1" s="388"/>
    </row>
    <row r="2" spans="2:8" ht="15.75" customHeight="1">
      <c r="B2" s="185"/>
      <c r="C2" s="13" t="s">
        <v>17</v>
      </c>
      <c r="D2" s="330" t="str">
        <f>'Page 16'!E1</f>
        <v> </v>
      </c>
      <c r="E2" s="331"/>
      <c r="F2" s="332"/>
      <c r="G2" s="13" t="s">
        <v>18</v>
      </c>
      <c r="H2" s="175" t="str">
        <f>'Page 16'!J1</f>
        <v> </v>
      </c>
    </row>
    <row r="3" spans="2:7" ht="1.5" customHeight="1">
      <c r="B3" s="185"/>
      <c r="C3" s="2"/>
      <c r="G3" s="2"/>
    </row>
    <row r="4" spans="2:7" ht="4.5" customHeight="1">
      <c r="B4" s="185"/>
      <c r="C4" s="2"/>
      <c r="G4" s="2"/>
    </row>
    <row r="5" spans="2:8" ht="15.75" customHeight="1">
      <c r="B5" s="185" t="s">
        <v>295</v>
      </c>
      <c r="C5" s="2"/>
      <c r="D5" s="330" t="str">
        <f>'Page 1'!E6</f>
        <v> </v>
      </c>
      <c r="E5" s="331"/>
      <c r="F5" s="332"/>
      <c r="G5" s="13" t="s">
        <v>296</v>
      </c>
      <c r="H5" s="168" t="s">
        <v>297</v>
      </c>
    </row>
    <row r="6" spans="2:8" ht="12" customHeight="1">
      <c r="B6" s="185"/>
      <c r="C6" s="2"/>
      <c r="D6" s="2"/>
      <c r="E6" s="2"/>
      <c r="F6" s="2"/>
      <c r="G6" s="13" t="s">
        <v>298</v>
      </c>
      <c r="H6" s="137"/>
    </row>
    <row r="7" spans="2:8" ht="1.5" customHeight="1">
      <c r="B7" s="185"/>
      <c r="C7" s="2"/>
      <c r="D7" s="2"/>
      <c r="E7" s="2"/>
      <c r="F7" s="2"/>
      <c r="G7" s="2"/>
      <c r="H7" s="137"/>
    </row>
    <row r="8" spans="2:8" ht="18" customHeight="1">
      <c r="B8" s="185"/>
      <c r="C8" s="2"/>
      <c r="D8" s="17" t="s">
        <v>299</v>
      </c>
      <c r="E8" s="2"/>
      <c r="F8" s="2"/>
      <c r="G8" s="108" t="s">
        <v>300</v>
      </c>
      <c r="H8" s="169" t="s">
        <v>301</v>
      </c>
    </row>
    <row r="9" spans="2:7" ht="1.5" customHeight="1">
      <c r="B9" s="185"/>
      <c r="C9" s="2"/>
      <c r="D9" s="2"/>
      <c r="E9" s="17" t="s">
        <v>299</v>
      </c>
      <c r="F9" s="2"/>
      <c r="G9" s="2"/>
    </row>
    <row r="10" spans="2:8" ht="12" customHeight="1">
      <c r="B10" s="186"/>
      <c r="C10" s="19"/>
      <c r="D10" s="20"/>
      <c r="E10" s="109" t="s">
        <v>302</v>
      </c>
      <c r="F10" s="20"/>
      <c r="G10" s="21"/>
      <c r="H10" s="28" t="s">
        <v>303</v>
      </c>
    </row>
    <row r="11" spans="2:8" ht="12" customHeight="1">
      <c r="B11" s="187" t="s">
        <v>84</v>
      </c>
      <c r="C11" s="24" t="s">
        <v>61</v>
      </c>
      <c r="D11" s="25"/>
      <c r="E11" s="25"/>
      <c r="F11" s="25"/>
      <c r="G11" s="26"/>
      <c r="H11" s="31" t="s">
        <v>304</v>
      </c>
    </row>
    <row r="12" spans="2:8" ht="1.5" customHeight="1">
      <c r="B12" s="188" t="s">
        <v>22</v>
      </c>
      <c r="C12" s="25" t="s">
        <v>22</v>
      </c>
      <c r="D12" s="25"/>
      <c r="E12" s="25"/>
      <c r="F12" s="25"/>
      <c r="G12" s="25"/>
      <c r="H12" s="8" t="s">
        <v>22</v>
      </c>
    </row>
    <row r="13" spans="2:8" ht="13.5" customHeight="1">
      <c r="B13" s="189" t="s">
        <v>305</v>
      </c>
      <c r="C13" s="110" t="s">
        <v>138</v>
      </c>
      <c r="D13" s="110"/>
      <c r="E13" s="110"/>
      <c r="F13" s="110"/>
      <c r="G13" s="110"/>
      <c r="H13" s="77"/>
    </row>
    <row r="14" spans="2:8" ht="13.5" customHeight="1">
      <c r="B14" s="189"/>
      <c r="C14" s="110" t="s">
        <v>139</v>
      </c>
      <c r="D14" s="110"/>
      <c r="E14" s="110"/>
      <c r="F14" s="110"/>
      <c r="G14" s="110"/>
      <c r="H14" s="77"/>
    </row>
    <row r="15" spans="2:8" ht="13.5" customHeight="1">
      <c r="B15" s="189"/>
      <c r="C15" s="110" t="s">
        <v>140</v>
      </c>
      <c r="D15" s="110"/>
      <c r="E15" s="110"/>
      <c r="F15" s="110"/>
      <c r="G15" s="110"/>
      <c r="H15" s="77">
        <v>3</v>
      </c>
    </row>
    <row r="16" spans="2:8" ht="23.25" customHeight="1">
      <c r="B16" s="190" t="s">
        <v>22</v>
      </c>
      <c r="C16" s="382" t="s">
        <v>22</v>
      </c>
      <c r="D16" s="383"/>
      <c r="E16" s="383"/>
      <c r="F16" s="383"/>
      <c r="G16" s="384"/>
      <c r="H16" s="136" t="s">
        <v>22</v>
      </c>
    </row>
    <row r="17" spans="2:8" ht="23.25" customHeight="1">
      <c r="B17" s="190"/>
      <c r="C17" s="382" t="s">
        <v>22</v>
      </c>
      <c r="D17" s="383"/>
      <c r="E17" s="383"/>
      <c r="F17" s="383"/>
      <c r="G17" s="384"/>
      <c r="H17" s="136"/>
    </row>
    <row r="18" spans="2:8" ht="23.25" customHeight="1">
      <c r="B18" s="190"/>
      <c r="C18" s="382" t="s">
        <v>22</v>
      </c>
      <c r="D18" s="383"/>
      <c r="E18" s="383"/>
      <c r="F18" s="383"/>
      <c r="G18" s="384"/>
      <c r="H18" s="136"/>
    </row>
    <row r="19" spans="2:8" ht="23.25" customHeight="1">
      <c r="B19" s="190"/>
      <c r="C19" s="382" t="s">
        <v>22</v>
      </c>
      <c r="D19" s="383"/>
      <c r="E19" s="383"/>
      <c r="F19" s="383"/>
      <c r="G19" s="384"/>
      <c r="H19" s="136"/>
    </row>
    <row r="20" spans="2:8" ht="23.25" customHeight="1">
      <c r="B20" s="190"/>
      <c r="C20" s="382" t="s">
        <v>22</v>
      </c>
      <c r="D20" s="383"/>
      <c r="E20" s="383"/>
      <c r="F20" s="383"/>
      <c r="G20" s="384"/>
      <c r="H20" s="136"/>
    </row>
    <row r="21" spans="2:8" ht="23.25" customHeight="1">
      <c r="B21" s="190"/>
      <c r="C21" s="382" t="s">
        <v>22</v>
      </c>
      <c r="D21" s="383"/>
      <c r="E21" s="383"/>
      <c r="F21" s="383"/>
      <c r="G21" s="384"/>
      <c r="H21" s="136"/>
    </row>
    <row r="22" spans="2:8" ht="23.25" customHeight="1">
      <c r="B22" s="190"/>
      <c r="C22" s="382" t="s">
        <v>22</v>
      </c>
      <c r="D22" s="383"/>
      <c r="E22" s="383"/>
      <c r="F22" s="383"/>
      <c r="G22" s="384"/>
      <c r="H22" s="136"/>
    </row>
    <row r="23" spans="2:8" ht="23.25" customHeight="1">
      <c r="B23" s="190"/>
      <c r="C23" s="382" t="s">
        <v>22</v>
      </c>
      <c r="D23" s="383"/>
      <c r="E23" s="383"/>
      <c r="F23" s="383"/>
      <c r="G23" s="384"/>
      <c r="H23" s="136"/>
    </row>
    <row r="24" spans="2:8" ht="23.25" customHeight="1">
      <c r="B24" s="190"/>
      <c r="C24" s="382" t="s">
        <v>22</v>
      </c>
      <c r="D24" s="383"/>
      <c r="E24" s="383"/>
      <c r="F24" s="383"/>
      <c r="G24" s="384"/>
      <c r="H24" s="136"/>
    </row>
    <row r="25" spans="2:8" ht="23.25" customHeight="1">
      <c r="B25" s="190"/>
      <c r="C25" s="382" t="s">
        <v>22</v>
      </c>
      <c r="D25" s="383"/>
      <c r="E25" s="383"/>
      <c r="F25" s="383"/>
      <c r="G25" s="384"/>
      <c r="H25" s="136"/>
    </row>
    <row r="26" spans="2:8" ht="23.25" customHeight="1">
      <c r="B26" s="190"/>
      <c r="C26" s="382" t="s">
        <v>22</v>
      </c>
      <c r="D26" s="383"/>
      <c r="E26" s="383"/>
      <c r="F26" s="383"/>
      <c r="G26" s="384"/>
      <c r="H26" s="136"/>
    </row>
    <row r="27" spans="2:8" ht="23.25" customHeight="1">
      <c r="B27" s="190"/>
      <c r="C27" s="382" t="s">
        <v>22</v>
      </c>
      <c r="D27" s="383"/>
      <c r="E27" s="383"/>
      <c r="F27" s="383"/>
      <c r="G27" s="384"/>
      <c r="H27" s="136"/>
    </row>
    <row r="28" spans="2:8" ht="23.25" customHeight="1">
      <c r="B28" s="190"/>
      <c r="C28" s="382" t="s">
        <v>22</v>
      </c>
      <c r="D28" s="383"/>
      <c r="E28" s="383"/>
      <c r="F28" s="383"/>
      <c r="G28" s="384"/>
      <c r="H28" s="136"/>
    </row>
    <row r="29" spans="2:8" ht="23.25" customHeight="1">
      <c r="B29" s="190"/>
      <c r="C29" s="382" t="s">
        <v>22</v>
      </c>
      <c r="D29" s="383"/>
      <c r="E29" s="383"/>
      <c r="F29" s="383"/>
      <c r="G29" s="384"/>
      <c r="H29" s="136"/>
    </row>
    <row r="30" spans="2:8" ht="23.25" customHeight="1">
      <c r="B30" s="190"/>
      <c r="C30" s="382" t="s">
        <v>22</v>
      </c>
      <c r="D30" s="383"/>
      <c r="E30" s="383"/>
      <c r="F30" s="383"/>
      <c r="G30" s="384"/>
      <c r="H30" s="136"/>
    </row>
    <row r="31" spans="2:8" ht="23.25" customHeight="1">
      <c r="B31" s="190"/>
      <c r="C31" s="382" t="s">
        <v>22</v>
      </c>
      <c r="D31" s="383"/>
      <c r="E31" s="383"/>
      <c r="F31" s="383"/>
      <c r="G31" s="384"/>
      <c r="H31" s="136"/>
    </row>
    <row r="32" spans="2:8" ht="23.25" customHeight="1">
      <c r="B32" s="190"/>
      <c r="C32" s="382" t="s">
        <v>22</v>
      </c>
      <c r="D32" s="383"/>
      <c r="E32" s="383"/>
      <c r="F32" s="383"/>
      <c r="G32" s="384"/>
      <c r="H32" s="136"/>
    </row>
    <row r="33" spans="2:8" ht="23.25" customHeight="1">
      <c r="B33" s="190"/>
      <c r="C33" s="382" t="s">
        <v>22</v>
      </c>
      <c r="D33" s="383"/>
      <c r="E33" s="383"/>
      <c r="F33" s="383"/>
      <c r="G33" s="384"/>
      <c r="H33" s="136"/>
    </row>
    <row r="34" spans="2:8" ht="23.25" customHeight="1">
      <c r="B34" s="190"/>
      <c r="C34" s="382" t="s">
        <v>22</v>
      </c>
      <c r="D34" s="383"/>
      <c r="E34" s="383"/>
      <c r="F34" s="383"/>
      <c r="G34" s="384"/>
      <c r="H34" s="136"/>
    </row>
    <row r="35" spans="2:8" ht="23.25" customHeight="1">
      <c r="B35" s="190"/>
      <c r="C35" s="382" t="s">
        <v>22</v>
      </c>
      <c r="D35" s="383"/>
      <c r="E35" s="383"/>
      <c r="F35" s="383"/>
      <c r="G35" s="384"/>
      <c r="H35" s="136"/>
    </row>
    <row r="36" spans="2:8" ht="23.25" customHeight="1">
      <c r="B36" s="190"/>
      <c r="C36" s="382" t="s">
        <v>22</v>
      </c>
      <c r="D36" s="383"/>
      <c r="E36" s="383"/>
      <c r="F36" s="383"/>
      <c r="G36" s="384"/>
      <c r="H36" s="136"/>
    </row>
    <row r="37" spans="2:8" ht="23.25" customHeight="1">
      <c r="B37" s="190"/>
      <c r="C37" s="382" t="s">
        <v>22</v>
      </c>
      <c r="D37" s="383"/>
      <c r="E37" s="383"/>
      <c r="F37" s="383"/>
      <c r="G37" s="384"/>
      <c r="H37" s="136"/>
    </row>
    <row r="38" spans="2:8" ht="23.25" customHeight="1">
      <c r="B38" s="190"/>
      <c r="C38" s="382" t="s">
        <v>22</v>
      </c>
      <c r="D38" s="383"/>
      <c r="E38" s="383"/>
      <c r="F38" s="383"/>
      <c r="G38" s="384"/>
      <c r="H38" s="139"/>
    </row>
    <row r="39" spans="2:8" ht="18" customHeight="1">
      <c r="B39" s="191"/>
      <c r="C39" s="90" t="s">
        <v>141</v>
      </c>
      <c r="D39" s="87"/>
      <c r="E39" s="87"/>
      <c r="F39" s="90"/>
      <c r="G39" s="87"/>
      <c r="H39" s="111">
        <f>SUM(H16:H38)</f>
        <v>0</v>
      </c>
    </row>
    <row r="40" spans="2:8" ht="12" customHeight="1">
      <c r="B40" s="191" t="s">
        <v>142</v>
      </c>
      <c r="C40" s="87" t="s">
        <v>309</v>
      </c>
      <c r="D40" s="87"/>
      <c r="E40" s="87"/>
      <c r="F40" s="87"/>
      <c r="G40" s="87"/>
      <c r="H40" s="87"/>
    </row>
    <row r="41" spans="2:7" ht="12" customHeight="1">
      <c r="B41" s="185" t="s">
        <v>310</v>
      </c>
      <c r="C41" s="2"/>
      <c r="D41" s="2"/>
      <c r="E41" s="2"/>
      <c r="F41" s="2"/>
      <c r="G41" s="2"/>
    </row>
    <row r="42" spans="6:9" ht="13.5" customHeight="1">
      <c r="F42" s="9">
        <v>17</v>
      </c>
      <c r="H42" s="235" t="s">
        <v>386</v>
      </c>
      <c r="I42" s="236"/>
    </row>
    <row r="43" spans="2:8" ht="18" customHeight="1">
      <c r="B43" s="185"/>
      <c r="C43" s="13" t="s">
        <v>17</v>
      </c>
      <c r="D43" s="330" t="str">
        <f>D2</f>
        <v> </v>
      </c>
      <c r="E43" s="331"/>
      <c r="F43" s="332"/>
      <c r="G43" s="13" t="s">
        <v>18</v>
      </c>
      <c r="H43" s="171" t="str">
        <f>H2</f>
        <v> </v>
      </c>
    </row>
    <row r="44" ht="12"/>
    <row r="45" spans="2:6" ht="18" customHeight="1">
      <c r="B45" s="185" t="s">
        <v>311</v>
      </c>
      <c r="C45" s="2"/>
      <c r="D45" s="330" t="str">
        <f>D5</f>
        <v> </v>
      </c>
      <c r="E45" s="331"/>
      <c r="F45" s="332"/>
    </row>
    <row r="46" spans="2:6" ht="10.5" hidden="1">
      <c r="B46" s="185" t="s">
        <v>295</v>
      </c>
      <c r="C46" s="2"/>
      <c r="D46" s="14"/>
      <c r="E46" s="4"/>
      <c r="F46" s="5"/>
    </row>
    <row r="47" ht="12">
      <c r="E47" s="2"/>
    </row>
    <row r="48" spans="7:8" ht="13.5" customHeight="1">
      <c r="G48" s="13" t="s">
        <v>296</v>
      </c>
      <c r="H48" s="168" t="s">
        <v>121</v>
      </c>
    </row>
    <row r="49" spans="4:8" ht="13.5" customHeight="1">
      <c r="D49" s="17" t="s">
        <v>299</v>
      </c>
      <c r="E49" s="2"/>
      <c r="F49" s="2"/>
      <c r="G49" s="13" t="s">
        <v>298</v>
      </c>
      <c r="H49" s="170"/>
    </row>
    <row r="50" spans="5:8" ht="18" customHeight="1">
      <c r="E50" s="17" t="s">
        <v>299</v>
      </c>
      <c r="G50" s="108" t="s">
        <v>300</v>
      </c>
      <c r="H50" s="169" t="s">
        <v>312</v>
      </c>
    </row>
    <row r="51" spans="2:8" ht="18" customHeight="1">
      <c r="B51" s="186"/>
      <c r="C51" s="19"/>
      <c r="D51" s="20"/>
      <c r="E51" s="109" t="s">
        <v>302</v>
      </c>
      <c r="F51" s="20"/>
      <c r="G51" s="21"/>
      <c r="H51" s="28" t="s">
        <v>303</v>
      </c>
    </row>
    <row r="52" spans="2:8" ht="18" customHeight="1">
      <c r="B52" s="187" t="s">
        <v>84</v>
      </c>
      <c r="C52" s="24" t="s">
        <v>61</v>
      </c>
      <c r="D52" s="25"/>
      <c r="E52" s="25"/>
      <c r="F52" s="25"/>
      <c r="G52" s="26"/>
      <c r="H52" s="31" t="s">
        <v>304</v>
      </c>
    </row>
    <row r="53" spans="2:8" ht="18" customHeight="1">
      <c r="B53" s="193" t="s">
        <v>266</v>
      </c>
      <c r="C53" s="25" t="s">
        <v>313</v>
      </c>
      <c r="D53" s="25"/>
      <c r="E53" s="25"/>
      <c r="F53" s="25"/>
      <c r="G53" s="25"/>
      <c r="H53" s="8">
        <f>H39</f>
        <v>0</v>
      </c>
    </row>
    <row r="54" spans="2:8" ht="23.25" customHeight="1">
      <c r="B54" s="194"/>
      <c r="C54" s="385"/>
      <c r="D54" s="386"/>
      <c r="E54" s="386"/>
      <c r="F54" s="386"/>
      <c r="G54" s="387"/>
      <c r="H54" s="163"/>
    </row>
    <row r="55" spans="2:8" ht="23.25" customHeight="1">
      <c r="B55" s="194"/>
      <c r="C55" s="385"/>
      <c r="D55" s="386"/>
      <c r="E55" s="386"/>
      <c r="F55" s="386"/>
      <c r="G55" s="387"/>
      <c r="H55" s="163"/>
    </row>
    <row r="56" spans="2:8" ht="23.25" customHeight="1">
      <c r="B56" s="194"/>
      <c r="C56" s="385"/>
      <c r="D56" s="386"/>
      <c r="E56" s="386"/>
      <c r="F56" s="386"/>
      <c r="G56" s="387"/>
      <c r="H56" s="163"/>
    </row>
    <row r="57" spans="2:8" ht="23.25" customHeight="1">
      <c r="B57" s="190"/>
      <c r="C57" s="385"/>
      <c r="D57" s="386"/>
      <c r="E57" s="386"/>
      <c r="F57" s="386"/>
      <c r="G57" s="387"/>
      <c r="H57" s="136"/>
    </row>
    <row r="58" spans="2:8" ht="23.25" customHeight="1">
      <c r="B58" s="190"/>
      <c r="C58" s="385"/>
      <c r="D58" s="386"/>
      <c r="E58" s="386"/>
      <c r="F58" s="386"/>
      <c r="G58" s="387"/>
      <c r="H58" s="136"/>
    </row>
    <row r="59" spans="2:8" ht="23.25" customHeight="1">
      <c r="B59" s="190"/>
      <c r="C59" s="385"/>
      <c r="D59" s="386"/>
      <c r="E59" s="386"/>
      <c r="F59" s="386"/>
      <c r="G59" s="387"/>
      <c r="H59" s="136"/>
    </row>
    <row r="60" spans="2:8" ht="23.25" customHeight="1">
      <c r="B60" s="190"/>
      <c r="C60" s="385"/>
      <c r="D60" s="386"/>
      <c r="E60" s="386"/>
      <c r="F60" s="386"/>
      <c r="G60" s="387"/>
      <c r="H60" s="136"/>
    </row>
    <row r="61" spans="2:8" ht="23.25" customHeight="1">
      <c r="B61" s="190"/>
      <c r="C61" s="385"/>
      <c r="D61" s="386"/>
      <c r="E61" s="386"/>
      <c r="F61" s="386"/>
      <c r="G61" s="387"/>
      <c r="H61" s="136"/>
    </row>
    <row r="62" spans="2:8" ht="23.25" customHeight="1">
      <c r="B62" s="190"/>
      <c r="C62" s="385"/>
      <c r="D62" s="386"/>
      <c r="E62" s="386"/>
      <c r="F62" s="386"/>
      <c r="G62" s="387"/>
      <c r="H62" s="136"/>
    </row>
    <row r="63" spans="2:8" ht="23.25" customHeight="1">
      <c r="B63" s="190"/>
      <c r="C63" s="385"/>
      <c r="D63" s="386"/>
      <c r="E63" s="386"/>
      <c r="F63" s="386"/>
      <c r="G63" s="387"/>
      <c r="H63" s="136"/>
    </row>
    <row r="64" spans="2:8" ht="23.25" customHeight="1">
      <c r="B64" s="190"/>
      <c r="C64" s="385"/>
      <c r="D64" s="386"/>
      <c r="E64" s="386"/>
      <c r="F64" s="386"/>
      <c r="G64" s="387"/>
      <c r="H64" s="136"/>
    </row>
    <row r="65" spans="2:8" ht="23.25" customHeight="1">
      <c r="B65" s="190"/>
      <c r="C65" s="385"/>
      <c r="D65" s="386"/>
      <c r="E65" s="386"/>
      <c r="F65" s="386"/>
      <c r="G65" s="387"/>
      <c r="H65" s="136"/>
    </row>
    <row r="66" spans="2:8" ht="23.25" customHeight="1">
      <c r="B66" s="190"/>
      <c r="C66" s="385"/>
      <c r="D66" s="386"/>
      <c r="E66" s="386"/>
      <c r="F66" s="386"/>
      <c r="G66" s="387"/>
      <c r="H66" s="136"/>
    </row>
    <row r="67" spans="2:8" ht="23.25" customHeight="1">
      <c r="B67" s="190"/>
      <c r="C67" s="385"/>
      <c r="D67" s="386"/>
      <c r="E67" s="386"/>
      <c r="F67" s="386"/>
      <c r="G67" s="387"/>
      <c r="H67" s="136"/>
    </row>
    <row r="68" spans="2:8" ht="23.25" customHeight="1">
      <c r="B68" s="190"/>
      <c r="C68" s="385"/>
      <c r="D68" s="386"/>
      <c r="E68" s="386"/>
      <c r="F68" s="386"/>
      <c r="G68" s="387"/>
      <c r="H68" s="136"/>
    </row>
    <row r="69" spans="2:8" ht="23.25" customHeight="1">
      <c r="B69" s="190"/>
      <c r="C69" s="385"/>
      <c r="D69" s="386"/>
      <c r="E69" s="386"/>
      <c r="F69" s="386"/>
      <c r="G69" s="387"/>
      <c r="H69" s="136"/>
    </row>
    <row r="70" spans="2:8" ht="23.25" customHeight="1">
      <c r="B70" s="190"/>
      <c r="C70" s="385"/>
      <c r="D70" s="386"/>
      <c r="E70" s="386"/>
      <c r="F70" s="386"/>
      <c r="G70" s="387"/>
      <c r="H70" s="136"/>
    </row>
    <row r="71" spans="2:8" ht="23.25" customHeight="1">
      <c r="B71" s="190"/>
      <c r="C71" s="385"/>
      <c r="D71" s="386"/>
      <c r="E71" s="386"/>
      <c r="F71" s="386"/>
      <c r="G71" s="387"/>
      <c r="H71" s="136"/>
    </row>
    <row r="72" spans="2:8" ht="23.25" customHeight="1">
      <c r="B72" s="190"/>
      <c r="C72" s="385"/>
      <c r="D72" s="386"/>
      <c r="E72" s="386"/>
      <c r="F72" s="386"/>
      <c r="G72" s="387"/>
      <c r="H72" s="136"/>
    </row>
    <row r="73" spans="2:8" ht="23.25" customHeight="1">
      <c r="B73" s="190"/>
      <c r="C73" s="385"/>
      <c r="D73" s="386"/>
      <c r="E73" s="386"/>
      <c r="F73" s="386"/>
      <c r="G73" s="387"/>
      <c r="H73" s="136"/>
    </row>
    <row r="74" spans="2:8" ht="23.25" customHeight="1">
      <c r="B74" s="190"/>
      <c r="C74" s="385"/>
      <c r="D74" s="386"/>
      <c r="E74" s="386"/>
      <c r="F74" s="386"/>
      <c r="G74" s="387"/>
      <c r="H74" s="136"/>
    </row>
    <row r="75" spans="2:8" ht="23.25" customHeight="1">
      <c r="B75" s="194"/>
      <c r="C75" s="385"/>
      <c r="D75" s="386"/>
      <c r="E75" s="386"/>
      <c r="F75" s="386"/>
      <c r="G75" s="387"/>
      <c r="H75" s="163"/>
    </row>
    <row r="76" spans="2:8" ht="18" customHeight="1">
      <c r="B76" s="191"/>
      <c r="C76" s="90" t="s">
        <v>314</v>
      </c>
      <c r="D76" s="87"/>
      <c r="E76" s="87"/>
      <c r="F76" s="87"/>
      <c r="G76" s="87"/>
      <c r="H76" s="111">
        <f>SUM(H53:H75)</f>
        <v>0</v>
      </c>
    </row>
    <row r="77" spans="2:8" ht="9.75" customHeight="1">
      <c r="B77" s="191" t="s">
        <v>142</v>
      </c>
      <c r="C77" s="87" t="s">
        <v>309</v>
      </c>
      <c r="D77" s="87"/>
      <c r="E77" s="87"/>
      <c r="F77" s="87"/>
      <c r="G77" s="87"/>
      <c r="H77" s="87"/>
    </row>
    <row r="78" spans="2:7" ht="9.75" customHeight="1">
      <c r="B78" s="185" t="s">
        <v>310</v>
      </c>
      <c r="C78" s="2"/>
      <c r="D78" s="2"/>
      <c r="E78" s="2"/>
      <c r="F78" s="2"/>
      <c r="G78" s="2"/>
    </row>
    <row r="79" spans="6:8" ht="18" customHeight="1">
      <c r="F79" s="9">
        <v>18</v>
      </c>
      <c r="H79" s="219" t="s">
        <v>386</v>
      </c>
    </row>
    <row r="80" spans="2:8" ht="18" customHeight="1">
      <c r="B80" s="185"/>
      <c r="C80" s="13" t="s">
        <v>17</v>
      </c>
      <c r="D80" s="330" t="str">
        <f>D2</f>
        <v> </v>
      </c>
      <c r="E80" s="331"/>
      <c r="F80" s="332"/>
      <c r="G80" s="13" t="s">
        <v>18</v>
      </c>
      <c r="H80" s="8" t="str">
        <f>H2</f>
        <v> </v>
      </c>
    </row>
    <row r="81" ht="12"/>
    <row r="82" spans="2:6" ht="18" customHeight="1">
      <c r="B82" s="185" t="s">
        <v>311</v>
      </c>
      <c r="C82" s="2"/>
      <c r="D82" s="330" t="str">
        <f>D5</f>
        <v> </v>
      </c>
      <c r="E82" s="331"/>
      <c r="F82" s="332"/>
    </row>
    <row r="83" spans="3:8" ht="13.5" customHeight="1">
      <c r="C83" s="2"/>
      <c r="G83" s="13" t="s">
        <v>296</v>
      </c>
      <c r="H83" s="168" t="s">
        <v>121</v>
      </c>
    </row>
    <row r="84" spans="5:8" ht="10.5" hidden="1">
      <c r="E84" s="2"/>
      <c r="G84" s="2"/>
      <c r="H84" s="170"/>
    </row>
    <row r="85" ht="10.5" hidden="1">
      <c r="H85" s="146"/>
    </row>
    <row r="86" spans="4:8" ht="13.5" customHeight="1">
      <c r="D86" s="17" t="s">
        <v>299</v>
      </c>
      <c r="E86" s="2"/>
      <c r="F86" s="2"/>
      <c r="G86" s="13" t="s">
        <v>298</v>
      </c>
      <c r="H86" s="170"/>
    </row>
    <row r="87" spans="5:8" ht="18" customHeight="1">
      <c r="E87" s="17" t="s">
        <v>299</v>
      </c>
      <c r="G87" s="108" t="s">
        <v>300</v>
      </c>
      <c r="H87" s="169" t="s">
        <v>312</v>
      </c>
    </row>
    <row r="88" spans="2:8" ht="13.5" customHeight="1">
      <c r="B88" s="186"/>
      <c r="C88" s="19"/>
      <c r="D88" s="20"/>
      <c r="E88" s="109" t="s">
        <v>302</v>
      </c>
      <c r="F88" s="20"/>
      <c r="G88" s="21"/>
      <c r="H88" s="28" t="s">
        <v>303</v>
      </c>
    </row>
    <row r="89" spans="2:8" ht="18" customHeight="1">
      <c r="B89" s="187" t="s">
        <v>84</v>
      </c>
      <c r="C89" s="24" t="s">
        <v>61</v>
      </c>
      <c r="D89" s="25"/>
      <c r="E89" s="25"/>
      <c r="F89" s="25"/>
      <c r="G89" s="26"/>
      <c r="H89" s="31" t="s">
        <v>304</v>
      </c>
    </row>
    <row r="90" spans="2:8" ht="18" customHeight="1">
      <c r="B90" s="193" t="s">
        <v>266</v>
      </c>
      <c r="C90" s="25" t="s">
        <v>315</v>
      </c>
      <c r="D90" s="25"/>
      <c r="E90" s="25"/>
      <c r="F90" s="25"/>
      <c r="G90" s="25"/>
      <c r="H90" s="8">
        <f>H76</f>
        <v>0</v>
      </c>
    </row>
    <row r="91" spans="2:8" ht="23.25" customHeight="1">
      <c r="B91" s="194"/>
      <c r="C91" s="385"/>
      <c r="D91" s="386"/>
      <c r="E91" s="386"/>
      <c r="F91" s="386"/>
      <c r="G91" s="387"/>
      <c r="H91" s="163"/>
    </row>
    <row r="92" spans="2:8" ht="23.25" customHeight="1">
      <c r="B92" s="194"/>
      <c r="C92" s="385"/>
      <c r="D92" s="386"/>
      <c r="E92" s="386"/>
      <c r="F92" s="386"/>
      <c r="G92" s="387"/>
      <c r="H92" s="163"/>
    </row>
    <row r="93" spans="2:8" ht="23.25" customHeight="1">
      <c r="B93" s="194"/>
      <c r="C93" s="385"/>
      <c r="D93" s="386"/>
      <c r="E93" s="386"/>
      <c r="F93" s="386"/>
      <c r="G93" s="387"/>
      <c r="H93" s="163"/>
    </row>
    <row r="94" spans="2:8" ht="23.25" customHeight="1">
      <c r="B94" s="190"/>
      <c r="C94" s="385"/>
      <c r="D94" s="386"/>
      <c r="E94" s="386"/>
      <c r="F94" s="386"/>
      <c r="G94" s="387"/>
      <c r="H94" s="136"/>
    </row>
    <row r="95" spans="2:8" ht="23.25" customHeight="1">
      <c r="B95" s="190"/>
      <c r="C95" s="385"/>
      <c r="D95" s="386"/>
      <c r="E95" s="386"/>
      <c r="F95" s="386"/>
      <c r="G95" s="387"/>
      <c r="H95" s="136"/>
    </row>
    <row r="96" spans="2:8" ht="23.25" customHeight="1">
      <c r="B96" s="190"/>
      <c r="C96" s="385"/>
      <c r="D96" s="386"/>
      <c r="E96" s="386"/>
      <c r="F96" s="386"/>
      <c r="G96" s="387"/>
      <c r="H96" s="136"/>
    </row>
    <row r="97" spans="2:8" ht="23.25" customHeight="1">
      <c r="B97" s="190"/>
      <c r="C97" s="385"/>
      <c r="D97" s="386"/>
      <c r="E97" s="386"/>
      <c r="F97" s="386"/>
      <c r="G97" s="387"/>
      <c r="H97" s="136"/>
    </row>
    <row r="98" spans="2:8" ht="23.25" customHeight="1">
      <c r="B98" s="190"/>
      <c r="C98" s="385"/>
      <c r="D98" s="386"/>
      <c r="E98" s="386"/>
      <c r="F98" s="386"/>
      <c r="G98" s="387"/>
      <c r="H98" s="136"/>
    </row>
    <row r="99" spans="2:8" ht="23.25" customHeight="1">
      <c r="B99" s="190"/>
      <c r="C99" s="385"/>
      <c r="D99" s="386"/>
      <c r="E99" s="386"/>
      <c r="F99" s="386"/>
      <c r="G99" s="387"/>
      <c r="H99" s="136"/>
    </row>
    <row r="100" spans="2:8" ht="23.25" customHeight="1">
      <c r="B100" s="190"/>
      <c r="C100" s="385"/>
      <c r="D100" s="386"/>
      <c r="E100" s="386"/>
      <c r="F100" s="386"/>
      <c r="G100" s="387"/>
      <c r="H100" s="136"/>
    </row>
    <row r="101" spans="2:8" ht="23.25" customHeight="1">
      <c r="B101" s="190"/>
      <c r="C101" s="385"/>
      <c r="D101" s="386"/>
      <c r="E101" s="386"/>
      <c r="F101" s="386"/>
      <c r="G101" s="387"/>
      <c r="H101" s="136"/>
    </row>
    <row r="102" spans="2:8" ht="23.25" customHeight="1">
      <c r="B102" s="190"/>
      <c r="C102" s="385"/>
      <c r="D102" s="386"/>
      <c r="E102" s="386"/>
      <c r="F102" s="386"/>
      <c r="G102" s="387"/>
      <c r="H102" s="136"/>
    </row>
    <row r="103" spans="2:8" ht="23.25" customHeight="1">
      <c r="B103" s="190"/>
      <c r="C103" s="385"/>
      <c r="D103" s="386"/>
      <c r="E103" s="386"/>
      <c r="F103" s="386"/>
      <c r="G103" s="387"/>
      <c r="H103" s="136"/>
    </row>
    <row r="104" spans="2:8" ht="23.25" customHeight="1">
      <c r="B104" s="190"/>
      <c r="C104" s="385"/>
      <c r="D104" s="386"/>
      <c r="E104" s="386"/>
      <c r="F104" s="386"/>
      <c r="G104" s="387"/>
      <c r="H104" s="136"/>
    </row>
    <row r="105" spans="2:8" ht="23.25" customHeight="1">
      <c r="B105" s="190"/>
      <c r="C105" s="385"/>
      <c r="D105" s="386"/>
      <c r="E105" s="386"/>
      <c r="F105" s="386"/>
      <c r="G105" s="387"/>
      <c r="H105" s="136"/>
    </row>
    <row r="106" spans="2:8" ht="23.25" customHeight="1">
      <c r="B106" s="190"/>
      <c r="C106" s="385"/>
      <c r="D106" s="386"/>
      <c r="E106" s="386"/>
      <c r="F106" s="386"/>
      <c r="G106" s="387"/>
      <c r="H106" s="136"/>
    </row>
    <row r="107" spans="2:8" ht="23.25" customHeight="1">
      <c r="B107" s="190"/>
      <c r="C107" s="385"/>
      <c r="D107" s="386"/>
      <c r="E107" s="386"/>
      <c r="F107" s="386"/>
      <c r="G107" s="387"/>
      <c r="H107" s="136"/>
    </row>
    <row r="108" spans="2:8" ht="23.25" customHeight="1">
      <c r="B108" s="190"/>
      <c r="C108" s="385"/>
      <c r="D108" s="386"/>
      <c r="E108" s="386"/>
      <c r="F108" s="386"/>
      <c r="G108" s="387"/>
      <c r="H108" s="136"/>
    </row>
    <row r="109" spans="2:8" ht="23.25" customHeight="1">
      <c r="B109" s="190"/>
      <c r="C109" s="385"/>
      <c r="D109" s="386"/>
      <c r="E109" s="386"/>
      <c r="F109" s="386"/>
      <c r="G109" s="387"/>
      <c r="H109" s="136"/>
    </row>
    <row r="110" spans="2:8" ht="23.25" customHeight="1">
      <c r="B110" s="190"/>
      <c r="C110" s="385"/>
      <c r="D110" s="386"/>
      <c r="E110" s="386"/>
      <c r="F110" s="386"/>
      <c r="G110" s="387"/>
      <c r="H110" s="136"/>
    </row>
    <row r="111" spans="2:8" ht="23.25" customHeight="1">
      <c r="B111" s="190"/>
      <c r="C111" s="385"/>
      <c r="D111" s="386"/>
      <c r="E111" s="386"/>
      <c r="F111" s="386"/>
      <c r="G111" s="387"/>
      <c r="H111" s="136"/>
    </row>
    <row r="112" spans="2:8" ht="23.25" customHeight="1">
      <c r="B112" s="190"/>
      <c r="C112" s="385"/>
      <c r="D112" s="386"/>
      <c r="E112" s="386"/>
      <c r="F112" s="386"/>
      <c r="G112" s="387"/>
      <c r="H112" s="136"/>
    </row>
    <row r="113" spans="2:8" ht="18" customHeight="1">
      <c r="B113" s="191"/>
      <c r="C113" s="90" t="s">
        <v>316</v>
      </c>
      <c r="D113" s="87"/>
      <c r="E113" s="87"/>
      <c r="F113" s="87"/>
      <c r="G113" s="87"/>
      <c r="H113" s="111">
        <f>SUM(H90:H112)</f>
        <v>0</v>
      </c>
    </row>
    <row r="114" spans="2:8" ht="15" customHeight="1">
      <c r="B114" s="191" t="s">
        <v>142</v>
      </c>
      <c r="C114" s="87" t="s">
        <v>309</v>
      </c>
      <c r="D114" s="87"/>
      <c r="E114" s="87"/>
      <c r="F114" s="87"/>
      <c r="G114" s="87"/>
      <c r="H114" s="87"/>
    </row>
    <row r="115" spans="2:7" ht="15" customHeight="1">
      <c r="B115" s="185" t="s">
        <v>310</v>
      </c>
      <c r="C115" s="2"/>
      <c r="D115" s="2"/>
      <c r="E115" s="2"/>
      <c r="F115" s="2"/>
      <c r="G115" s="2"/>
    </row>
    <row r="117" spans="3:8" ht="13.5" customHeight="1">
      <c r="C117" s="2"/>
      <c r="D117" s="2"/>
      <c r="E117" s="2"/>
      <c r="F117" s="9">
        <v>19</v>
      </c>
      <c r="H117" s="219" t="s">
        <v>386</v>
      </c>
    </row>
    <row r="118" spans="2:8" ht="18" customHeight="1">
      <c r="B118" s="185"/>
      <c r="C118" s="13" t="s">
        <v>17</v>
      </c>
      <c r="D118" s="330" t="str">
        <f>D2</f>
        <v> </v>
      </c>
      <c r="E118" s="331"/>
      <c r="F118" s="332"/>
      <c r="G118" s="13" t="s">
        <v>18</v>
      </c>
      <c r="H118" s="8" t="str">
        <f>H2</f>
        <v> </v>
      </c>
    </row>
    <row r="120" spans="2:6" ht="18" customHeight="1">
      <c r="B120" s="185" t="s">
        <v>311</v>
      </c>
      <c r="C120" s="2"/>
      <c r="D120" s="330" t="str">
        <f>D5</f>
        <v> </v>
      </c>
      <c r="E120" s="331"/>
      <c r="F120" s="332"/>
    </row>
    <row r="121" spans="3:8" ht="13.5" customHeight="1">
      <c r="C121" s="2"/>
      <c r="D121" s="2"/>
      <c r="G121" s="13" t="s">
        <v>296</v>
      </c>
      <c r="H121" s="168" t="s">
        <v>121</v>
      </c>
    </row>
    <row r="122" ht="10.5" hidden="1">
      <c r="H122" s="170"/>
    </row>
    <row r="123" spans="4:8" ht="13.5" customHeight="1">
      <c r="D123" s="17" t="s">
        <v>299</v>
      </c>
      <c r="E123" s="2"/>
      <c r="F123" s="2"/>
      <c r="G123" s="13" t="s">
        <v>298</v>
      </c>
      <c r="H123" s="170"/>
    </row>
    <row r="124" spans="5:8" ht="18" customHeight="1">
      <c r="E124" s="17" t="s">
        <v>299</v>
      </c>
      <c r="G124" s="108" t="s">
        <v>300</v>
      </c>
      <c r="H124" s="169" t="s">
        <v>312</v>
      </c>
    </row>
    <row r="125" spans="2:8" ht="13.5" customHeight="1">
      <c r="B125" s="186"/>
      <c r="C125" s="19"/>
      <c r="D125" s="20"/>
      <c r="E125" s="109" t="s">
        <v>302</v>
      </c>
      <c r="F125" s="20"/>
      <c r="G125" s="21"/>
      <c r="H125" s="28" t="s">
        <v>303</v>
      </c>
    </row>
    <row r="126" spans="2:8" ht="18" customHeight="1">
      <c r="B126" s="187" t="s">
        <v>84</v>
      </c>
      <c r="C126" s="24" t="s">
        <v>61</v>
      </c>
      <c r="D126" s="25"/>
      <c r="E126" s="25"/>
      <c r="F126" s="25"/>
      <c r="G126" s="26"/>
      <c r="H126" s="31" t="s">
        <v>304</v>
      </c>
    </row>
    <row r="127" spans="2:8" ht="18" customHeight="1">
      <c r="B127" s="193" t="s">
        <v>266</v>
      </c>
      <c r="C127" s="25" t="s">
        <v>317</v>
      </c>
      <c r="D127" s="25"/>
      <c r="E127" s="25"/>
      <c r="F127" s="25"/>
      <c r="G127" s="25"/>
      <c r="H127" s="8">
        <f>H113</f>
        <v>0</v>
      </c>
    </row>
    <row r="128" spans="2:8" ht="23.25" customHeight="1">
      <c r="B128" s="194"/>
      <c r="C128" s="385"/>
      <c r="D128" s="386"/>
      <c r="E128" s="386"/>
      <c r="F128" s="386"/>
      <c r="G128" s="387"/>
      <c r="H128" s="163"/>
    </row>
    <row r="129" spans="2:8" ht="23.25" customHeight="1">
      <c r="B129" s="190"/>
      <c r="C129" s="385"/>
      <c r="D129" s="386"/>
      <c r="E129" s="386"/>
      <c r="F129" s="386"/>
      <c r="G129" s="387"/>
      <c r="H129" s="136"/>
    </row>
    <row r="130" spans="2:8" ht="23.25" customHeight="1">
      <c r="B130" s="190"/>
      <c r="C130" s="385"/>
      <c r="D130" s="386"/>
      <c r="E130" s="386"/>
      <c r="F130" s="386"/>
      <c r="G130" s="387"/>
      <c r="H130" s="136"/>
    </row>
    <row r="131" spans="2:8" ht="23.25" customHeight="1">
      <c r="B131" s="190"/>
      <c r="C131" s="385"/>
      <c r="D131" s="386"/>
      <c r="E131" s="386"/>
      <c r="F131" s="386"/>
      <c r="G131" s="387"/>
      <c r="H131" s="136"/>
    </row>
    <row r="132" spans="2:8" ht="23.25" customHeight="1">
      <c r="B132" s="190"/>
      <c r="C132" s="385"/>
      <c r="D132" s="386"/>
      <c r="E132" s="386"/>
      <c r="F132" s="386"/>
      <c r="G132" s="387"/>
      <c r="H132" s="136"/>
    </row>
    <row r="133" spans="2:8" ht="23.25" customHeight="1">
      <c r="B133" s="190"/>
      <c r="C133" s="385"/>
      <c r="D133" s="386"/>
      <c r="E133" s="386"/>
      <c r="F133" s="386"/>
      <c r="G133" s="387"/>
      <c r="H133" s="136"/>
    </row>
    <row r="134" spans="2:8" ht="23.25" customHeight="1">
      <c r="B134" s="190"/>
      <c r="C134" s="385"/>
      <c r="D134" s="386"/>
      <c r="E134" s="386"/>
      <c r="F134" s="386"/>
      <c r="G134" s="387"/>
      <c r="H134" s="136"/>
    </row>
    <row r="135" spans="2:8" ht="23.25" customHeight="1">
      <c r="B135" s="190"/>
      <c r="C135" s="385"/>
      <c r="D135" s="386"/>
      <c r="E135" s="386"/>
      <c r="F135" s="386"/>
      <c r="G135" s="387"/>
      <c r="H135" s="136"/>
    </row>
    <row r="136" spans="2:8" ht="23.25" customHeight="1">
      <c r="B136" s="190"/>
      <c r="C136" s="385"/>
      <c r="D136" s="386"/>
      <c r="E136" s="386"/>
      <c r="F136" s="386"/>
      <c r="G136" s="387"/>
      <c r="H136" s="136"/>
    </row>
    <row r="137" spans="2:8" ht="23.25" customHeight="1">
      <c r="B137" s="190"/>
      <c r="C137" s="385"/>
      <c r="D137" s="386"/>
      <c r="E137" s="386"/>
      <c r="F137" s="386"/>
      <c r="G137" s="387"/>
      <c r="H137" s="136"/>
    </row>
    <row r="138" spans="2:8" ht="23.25" customHeight="1">
      <c r="B138" s="190"/>
      <c r="C138" s="385"/>
      <c r="D138" s="386"/>
      <c r="E138" s="386"/>
      <c r="F138" s="386"/>
      <c r="G138" s="387"/>
      <c r="H138" s="136"/>
    </row>
    <row r="139" spans="2:8" ht="23.25" customHeight="1">
      <c r="B139" s="190"/>
      <c r="C139" s="385"/>
      <c r="D139" s="386"/>
      <c r="E139" s="386"/>
      <c r="F139" s="386"/>
      <c r="G139" s="387"/>
      <c r="H139" s="136"/>
    </row>
    <row r="140" spans="2:8" ht="23.25" customHeight="1">
      <c r="B140" s="190"/>
      <c r="C140" s="385"/>
      <c r="D140" s="386"/>
      <c r="E140" s="386"/>
      <c r="F140" s="386"/>
      <c r="G140" s="387"/>
      <c r="H140" s="136"/>
    </row>
    <row r="141" spans="2:8" ht="23.25" customHeight="1">
      <c r="B141" s="190"/>
      <c r="C141" s="385"/>
      <c r="D141" s="386"/>
      <c r="E141" s="386"/>
      <c r="F141" s="386"/>
      <c r="G141" s="387"/>
      <c r="H141" s="136"/>
    </row>
    <row r="142" spans="2:8" ht="23.25" customHeight="1">
      <c r="B142" s="190"/>
      <c r="C142" s="385"/>
      <c r="D142" s="386"/>
      <c r="E142" s="386"/>
      <c r="F142" s="386"/>
      <c r="G142" s="387"/>
      <c r="H142" s="136"/>
    </row>
    <row r="143" spans="2:8" ht="23.25" customHeight="1">
      <c r="B143" s="190"/>
      <c r="C143" s="385"/>
      <c r="D143" s="386"/>
      <c r="E143" s="386"/>
      <c r="F143" s="386"/>
      <c r="G143" s="387"/>
      <c r="H143" s="136"/>
    </row>
    <row r="144" spans="2:8" ht="23.25" customHeight="1">
      <c r="B144" s="190"/>
      <c r="C144" s="385"/>
      <c r="D144" s="386"/>
      <c r="E144" s="386"/>
      <c r="F144" s="386"/>
      <c r="G144" s="387"/>
      <c r="H144" s="136"/>
    </row>
    <row r="145" spans="2:8" ht="23.25" customHeight="1">
      <c r="B145" s="190"/>
      <c r="C145" s="385"/>
      <c r="D145" s="386"/>
      <c r="E145" s="386"/>
      <c r="F145" s="386"/>
      <c r="G145" s="387"/>
      <c r="H145" s="136"/>
    </row>
    <row r="146" spans="2:8" ht="23.25" customHeight="1">
      <c r="B146" s="190"/>
      <c r="C146" s="385"/>
      <c r="D146" s="386"/>
      <c r="E146" s="386"/>
      <c r="F146" s="386"/>
      <c r="G146" s="387"/>
      <c r="H146" s="136"/>
    </row>
    <row r="147" spans="2:8" ht="23.25" customHeight="1">
      <c r="B147" s="190"/>
      <c r="C147" s="385"/>
      <c r="D147" s="386"/>
      <c r="E147" s="386"/>
      <c r="F147" s="386"/>
      <c r="G147" s="387"/>
      <c r="H147" s="136"/>
    </row>
    <row r="148" spans="2:8" ht="23.25" customHeight="1">
      <c r="B148" s="190"/>
      <c r="C148" s="385"/>
      <c r="D148" s="386"/>
      <c r="E148" s="386"/>
      <c r="F148" s="386"/>
      <c r="G148" s="387"/>
      <c r="H148" s="136"/>
    </row>
    <row r="149" spans="2:8" ht="23.25" customHeight="1">
      <c r="B149" s="190"/>
      <c r="C149" s="385"/>
      <c r="D149" s="386"/>
      <c r="E149" s="386"/>
      <c r="F149" s="386"/>
      <c r="G149" s="387"/>
      <c r="H149" s="136"/>
    </row>
    <row r="150" spans="2:8" ht="23.25" customHeight="1">
      <c r="B150" s="190"/>
      <c r="C150" s="385"/>
      <c r="D150" s="386"/>
      <c r="E150" s="386"/>
      <c r="F150" s="386"/>
      <c r="G150" s="387"/>
      <c r="H150" s="136"/>
    </row>
    <row r="151" spans="2:8" ht="18" customHeight="1">
      <c r="B151" s="191"/>
      <c r="C151" s="90" t="s">
        <v>318</v>
      </c>
      <c r="D151" s="87"/>
      <c r="E151" s="87"/>
      <c r="F151" s="87"/>
      <c r="G151" s="87"/>
      <c r="H151" s="111">
        <f>SUM(H127:H150)</f>
        <v>0</v>
      </c>
    </row>
    <row r="152" spans="2:8" ht="18" customHeight="1">
      <c r="B152" s="191" t="s">
        <v>142</v>
      </c>
      <c r="C152" s="87" t="s">
        <v>309</v>
      </c>
      <c r="D152" s="87"/>
      <c r="E152" s="87"/>
      <c r="F152" s="87"/>
      <c r="G152" s="87"/>
      <c r="H152" s="80"/>
    </row>
    <row r="153" spans="2:8" ht="12" customHeight="1">
      <c r="B153" s="195" t="s">
        <v>319</v>
      </c>
      <c r="C153" s="87" t="s">
        <v>320</v>
      </c>
      <c r="D153" s="87"/>
      <c r="E153" s="87"/>
      <c r="F153" s="87"/>
      <c r="G153" s="87"/>
      <c r="H153" s="80"/>
    </row>
    <row r="154" spans="2:8" ht="12" customHeight="1">
      <c r="B154" s="196"/>
      <c r="C154" s="80"/>
      <c r="D154" s="80"/>
      <c r="E154" s="80"/>
      <c r="F154" s="88">
        <v>20</v>
      </c>
      <c r="G154" s="375" t="s">
        <v>386</v>
      </c>
      <c r="H154" s="375"/>
    </row>
    <row r="155" spans="3:5" ht="13.5" customHeight="1">
      <c r="C155" s="2"/>
      <c r="D155" s="2"/>
      <c r="E155" s="2"/>
    </row>
  </sheetData>
  <sheetProtection sheet="1" objects="1" scenarios="1"/>
  <mergeCells count="100">
    <mergeCell ref="A1:H1"/>
    <mergeCell ref="D2:F2"/>
    <mergeCell ref="D5:F5"/>
    <mergeCell ref="D43:F43"/>
    <mergeCell ref="C32:G32"/>
    <mergeCell ref="C29:G29"/>
    <mergeCell ref="C30:G30"/>
    <mergeCell ref="C31:G31"/>
    <mergeCell ref="C25:G25"/>
    <mergeCell ref="C26:G26"/>
    <mergeCell ref="C144:G144"/>
    <mergeCell ref="C145:G145"/>
    <mergeCell ref="C146:G146"/>
    <mergeCell ref="C150:G150"/>
    <mergeCell ref="C147:G147"/>
    <mergeCell ref="C148:G148"/>
    <mergeCell ref="C149:G149"/>
    <mergeCell ref="C140:G140"/>
    <mergeCell ref="C141:G141"/>
    <mergeCell ref="C142:G142"/>
    <mergeCell ref="C143:G143"/>
    <mergeCell ref="C136:G136"/>
    <mergeCell ref="C137:G137"/>
    <mergeCell ref="C138:G138"/>
    <mergeCell ref="C139:G139"/>
    <mergeCell ref="C132:G132"/>
    <mergeCell ref="C133:G133"/>
    <mergeCell ref="C134:G134"/>
    <mergeCell ref="C135:G135"/>
    <mergeCell ref="C131:G131"/>
    <mergeCell ref="C112:G112"/>
    <mergeCell ref="C128:G128"/>
    <mergeCell ref="D118:F118"/>
    <mergeCell ref="D120:F120"/>
    <mergeCell ref="C110:G110"/>
    <mergeCell ref="C111:G111"/>
    <mergeCell ref="C129:G129"/>
    <mergeCell ref="C130:G130"/>
    <mergeCell ref="C106:G106"/>
    <mergeCell ref="C107:G107"/>
    <mergeCell ref="C108:G108"/>
    <mergeCell ref="C109:G109"/>
    <mergeCell ref="C102:G102"/>
    <mergeCell ref="C103:G103"/>
    <mergeCell ref="C104:G104"/>
    <mergeCell ref="C105:G105"/>
    <mergeCell ref="C98:G98"/>
    <mergeCell ref="C99:G99"/>
    <mergeCell ref="C100:G100"/>
    <mergeCell ref="C101:G101"/>
    <mergeCell ref="C97:G97"/>
    <mergeCell ref="C94:G94"/>
    <mergeCell ref="C95:G95"/>
    <mergeCell ref="C96:G96"/>
    <mergeCell ref="C92:G92"/>
    <mergeCell ref="C93:G93"/>
    <mergeCell ref="D80:F80"/>
    <mergeCell ref="D82:F82"/>
    <mergeCell ref="C73:G73"/>
    <mergeCell ref="C74:G74"/>
    <mergeCell ref="C75:G75"/>
    <mergeCell ref="C91:G91"/>
    <mergeCell ref="C69:G69"/>
    <mergeCell ref="C70:G70"/>
    <mergeCell ref="C71:G71"/>
    <mergeCell ref="C72:G72"/>
    <mergeCell ref="C65:G65"/>
    <mergeCell ref="C66:G66"/>
    <mergeCell ref="C67:G67"/>
    <mergeCell ref="C68:G68"/>
    <mergeCell ref="C61:G61"/>
    <mergeCell ref="C62:G62"/>
    <mergeCell ref="C63:G63"/>
    <mergeCell ref="C64:G64"/>
    <mergeCell ref="C57:G57"/>
    <mergeCell ref="C58:G58"/>
    <mergeCell ref="C59:G59"/>
    <mergeCell ref="C60:G60"/>
    <mergeCell ref="C33:G33"/>
    <mergeCell ref="C34:G34"/>
    <mergeCell ref="C35:G35"/>
    <mergeCell ref="C54:G54"/>
    <mergeCell ref="D45:F45"/>
    <mergeCell ref="C38:G38"/>
    <mergeCell ref="C36:G36"/>
    <mergeCell ref="C37:G37"/>
    <mergeCell ref="G154:H154"/>
    <mergeCell ref="C16:G16"/>
    <mergeCell ref="C17:G17"/>
    <mergeCell ref="C18:G18"/>
    <mergeCell ref="C19:G19"/>
    <mergeCell ref="C20:G20"/>
    <mergeCell ref="C21:G21"/>
    <mergeCell ref="C22:G22"/>
    <mergeCell ref="C55:G55"/>
    <mergeCell ref="C56:G56"/>
    <mergeCell ref="C23:G23"/>
    <mergeCell ref="C24:G24"/>
    <mergeCell ref="C27:G27"/>
    <mergeCell ref="C28:G28"/>
  </mergeCells>
  <printOptions horizontalCentered="1"/>
  <pageMargins left="0.5" right="0.5" top="0.5" bottom="0.5" header="0" footer="0"/>
  <pageSetup horizontalDpi="300" verticalDpi="300" orientation="portrait" scale="92"/>
  <rowBreaks count="3" manualBreakCount="3">
    <brk id="42" max="255" man="1"/>
    <brk id="79" max="255" man="1"/>
    <brk id="117" max="7" man="1"/>
  </rowBreaks>
  <legacyDrawing r:id="rId2"/>
</worksheet>
</file>

<file path=xl/worksheets/sheet18.xml><?xml version="1.0" encoding="utf-8"?>
<worksheet xmlns="http://schemas.openxmlformats.org/spreadsheetml/2006/main" xmlns:r="http://schemas.openxmlformats.org/officeDocument/2006/relationships">
  <dimension ref="B1:H77"/>
  <sheetViews>
    <sheetView showGridLines="0" zoomScale="150" zoomScaleNormal="150" workbookViewId="0" topLeftCell="A1">
      <selection activeCell="A72" sqref="A72:IV73"/>
    </sheetView>
  </sheetViews>
  <sheetFormatPr defaultColWidth="11.421875" defaultRowHeight="12.75"/>
  <cols>
    <col min="1" max="1" width="3.0039062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30.7109375" style="1" customWidth="1"/>
    <col min="8" max="8" width="12.421875" style="1" customWidth="1"/>
    <col min="9" max="9" width="6.00390625" style="1" customWidth="1"/>
    <col min="10" max="16384" width="11.421875" style="1" customWidth="1"/>
  </cols>
  <sheetData>
    <row r="1" spans="2:8" ht="18" customHeight="1">
      <c r="B1" s="185"/>
      <c r="C1" s="13" t="s">
        <v>17</v>
      </c>
      <c r="D1" s="330" t="str">
        <f>'Page 8-11'!E2</f>
        <v> </v>
      </c>
      <c r="E1" s="331"/>
      <c r="F1" s="332"/>
      <c r="G1" s="13" t="s">
        <v>18</v>
      </c>
      <c r="H1" s="8" t="str">
        <f>'Pg 17-20'!H2</f>
        <v> </v>
      </c>
    </row>
    <row r="2" spans="2:7" ht="4.5" customHeight="1">
      <c r="B2" s="185"/>
      <c r="C2" s="2"/>
      <c r="G2" s="2"/>
    </row>
    <row r="3" spans="2:7" ht="18" customHeight="1">
      <c r="B3" s="185" t="s">
        <v>311</v>
      </c>
      <c r="C3" s="2"/>
      <c r="D3" s="330" t="str">
        <f>'Page 5'!C3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25" t="s">
        <v>343</v>
      </c>
      <c r="D11" s="25"/>
      <c r="E11" s="25"/>
      <c r="F11" s="25"/>
      <c r="G11" s="25"/>
      <c r="H11" s="8">
        <f>'Pg 17-20'!H151</f>
        <v>0</v>
      </c>
    </row>
    <row r="12" spans="2:8" ht="23.25" customHeight="1">
      <c r="B12" s="194"/>
      <c r="C12" s="385"/>
      <c r="D12" s="386"/>
      <c r="E12" s="386"/>
      <c r="F12" s="386"/>
      <c r="G12" s="387"/>
      <c r="H12" s="163" t="s">
        <v>22</v>
      </c>
    </row>
    <row r="13" spans="2:8" ht="23.25" customHeight="1">
      <c r="B13" s="194"/>
      <c r="C13" s="385"/>
      <c r="D13" s="386"/>
      <c r="E13" s="386"/>
      <c r="F13" s="386"/>
      <c r="G13" s="387"/>
      <c r="H13" s="163"/>
    </row>
    <row r="14" spans="2:8" ht="23.25" customHeight="1">
      <c r="B14" s="194"/>
      <c r="C14" s="385"/>
      <c r="D14" s="386"/>
      <c r="E14" s="386"/>
      <c r="F14" s="386"/>
      <c r="G14" s="387"/>
      <c r="H14" s="163"/>
    </row>
    <row r="15" spans="2:8" ht="23.25" customHeight="1">
      <c r="B15" s="190"/>
      <c r="C15" s="385"/>
      <c r="D15" s="386"/>
      <c r="E15" s="386"/>
      <c r="F15" s="386"/>
      <c r="G15" s="387"/>
      <c r="H15" s="136"/>
    </row>
    <row r="16" spans="2:8" ht="23.25" customHeight="1">
      <c r="B16" s="190"/>
      <c r="C16" s="385"/>
      <c r="D16" s="386"/>
      <c r="E16" s="386"/>
      <c r="F16" s="386"/>
      <c r="G16" s="387"/>
      <c r="H16" s="136"/>
    </row>
    <row r="17" spans="2:8" ht="23.25" customHeight="1">
      <c r="B17" s="190"/>
      <c r="C17" s="385"/>
      <c r="D17" s="386"/>
      <c r="E17" s="386"/>
      <c r="F17" s="386"/>
      <c r="G17" s="387"/>
      <c r="H17" s="136"/>
    </row>
    <row r="18" spans="2:8" ht="23.25" customHeight="1">
      <c r="B18" s="190"/>
      <c r="C18" s="385"/>
      <c r="D18" s="386"/>
      <c r="E18" s="386"/>
      <c r="F18" s="386"/>
      <c r="G18" s="387"/>
      <c r="H18" s="136"/>
    </row>
    <row r="19" spans="2:8" ht="23.25" customHeight="1">
      <c r="B19" s="190"/>
      <c r="C19" s="385"/>
      <c r="D19" s="386"/>
      <c r="E19" s="386"/>
      <c r="F19" s="386"/>
      <c r="G19" s="387"/>
      <c r="H19" s="136"/>
    </row>
    <row r="20" spans="2:8" ht="23.25" customHeight="1">
      <c r="B20" s="190"/>
      <c r="C20" s="385"/>
      <c r="D20" s="386"/>
      <c r="E20" s="386"/>
      <c r="F20" s="386"/>
      <c r="G20" s="387"/>
      <c r="H20" s="136"/>
    </row>
    <row r="21" spans="2:8" ht="23.25" customHeight="1">
      <c r="B21" s="190"/>
      <c r="C21" s="385"/>
      <c r="D21" s="386"/>
      <c r="E21" s="386"/>
      <c r="F21" s="386"/>
      <c r="G21" s="387"/>
      <c r="H21" s="136"/>
    </row>
    <row r="22" spans="2:8" ht="23.25" customHeight="1">
      <c r="B22" s="190"/>
      <c r="C22" s="385"/>
      <c r="D22" s="386"/>
      <c r="E22" s="386"/>
      <c r="F22" s="386"/>
      <c r="G22" s="387"/>
      <c r="H22" s="136"/>
    </row>
    <row r="23" spans="2:8" ht="23.25" customHeight="1">
      <c r="B23" s="190"/>
      <c r="C23" s="385"/>
      <c r="D23" s="386"/>
      <c r="E23" s="386"/>
      <c r="F23" s="386"/>
      <c r="G23" s="387"/>
      <c r="H23" s="136"/>
    </row>
    <row r="24" spans="2:8" ht="23.25" customHeight="1">
      <c r="B24" s="190"/>
      <c r="C24" s="385"/>
      <c r="D24" s="386"/>
      <c r="E24" s="386"/>
      <c r="F24" s="386"/>
      <c r="G24" s="387"/>
      <c r="H24" s="136"/>
    </row>
    <row r="25" spans="2:8" ht="23.25" customHeight="1">
      <c r="B25" s="190"/>
      <c r="C25" s="385"/>
      <c r="D25" s="386"/>
      <c r="E25" s="386"/>
      <c r="F25" s="386"/>
      <c r="G25" s="387"/>
      <c r="H25" s="136"/>
    </row>
    <row r="26" spans="2:8" ht="23.25" customHeight="1">
      <c r="B26" s="190"/>
      <c r="C26" s="385"/>
      <c r="D26" s="386"/>
      <c r="E26" s="386"/>
      <c r="F26" s="386"/>
      <c r="G26" s="387"/>
      <c r="H26" s="136"/>
    </row>
    <row r="27" spans="2:8" ht="23.25" customHeight="1">
      <c r="B27" s="190"/>
      <c r="C27" s="385"/>
      <c r="D27" s="386"/>
      <c r="E27" s="386"/>
      <c r="F27" s="386"/>
      <c r="G27" s="387"/>
      <c r="H27" s="136"/>
    </row>
    <row r="28" spans="2:8" ht="23.25" customHeight="1">
      <c r="B28" s="190"/>
      <c r="C28" s="385"/>
      <c r="D28" s="386"/>
      <c r="E28" s="386"/>
      <c r="F28" s="386"/>
      <c r="G28" s="387"/>
      <c r="H28" s="136"/>
    </row>
    <row r="29" spans="2:8" ht="23.25" customHeight="1">
      <c r="B29" s="190"/>
      <c r="C29" s="385"/>
      <c r="D29" s="386"/>
      <c r="E29" s="386"/>
      <c r="F29" s="386"/>
      <c r="G29" s="387"/>
      <c r="H29" s="136"/>
    </row>
    <row r="30" spans="2:8" ht="23.25" customHeight="1">
      <c r="B30" s="190"/>
      <c r="C30" s="385"/>
      <c r="D30" s="386"/>
      <c r="E30" s="386"/>
      <c r="F30" s="386"/>
      <c r="G30" s="387"/>
      <c r="H30" s="136"/>
    </row>
    <row r="31" spans="2:8" ht="23.25" customHeight="1">
      <c r="B31" s="190"/>
      <c r="C31" s="385"/>
      <c r="D31" s="386"/>
      <c r="E31" s="386"/>
      <c r="F31" s="386"/>
      <c r="G31" s="387"/>
      <c r="H31" s="136"/>
    </row>
    <row r="32" spans="2:8" ht="23.25" customHeight="1">
      <c r="B32" s="190"/>
      <c r="C32" s="385"/>
      <c r="D32" s="386"/>
      <c r="E32" s="386"/>
      <c r="F32" s="386"/>
      <c r="G32" s="387"/>
      <c r="H32" s="136"/>
    </row>
    <row r="33" spans="2:8" ht="23.25" customHeight="1">
      <c r="B33" s="190"/>
      <c r="C33" s="385"/>
      <c r="D33" s="386"/>
      <c r="E33" s="386"/>
      <c r="F33" s="386"/>
      <c r="G33" s="387"/>
      <c r="H33" s="136"/>
    </row>
    <row r="34" spans="2:8" ht="23.25" customHeight="1">
      <c r="B34" s="190"/>
      <c r="C34" s="385"/>
      <c r="D34" s="386"/>
      <c r="E34" s="386"/>
      <c r="F34" s="386"/>
      <c r="G34" s="387"/>
      <c r="H34" s="136"/>
    </row>
    <row r="35" spans="2:8" ht="18" customHeight="1">
      <c r="B35" s="191"/>
      <c r="C35" s="87"/>
      <c r="D35" s="87" t="s">
        <v>223</v>
      </c>
      <c r="E35" s="87"/>
      <c r="F35" s="87"/>
      <c r="G35" s="87"/>
      <c r="H35" s="111">
        <f>SUM(H11:H34)</f>
        <v>0</v>
      </c>
    </row>
    <row r="36" spans="2:8" ht="18" customHeight="1">
      <c r="B36" s="191" t="s">
        <v>142</v>
      </c>
      <c r="C36" s="87" t="s">
        <v>309</v>
      </c>
      <c r="D36" s="87"/>
      <c r="E36" s="87"/>
      <c r="F36" s="87"/>
      <c r="G36" s="87"/>
      <c r="H36" s="87"/>
    </row>
    <row r="37" spans="2:7" ht="18" customHeight="1">
      <c r="B37" s="185" t="s">
        <v>310</v>
      </c>
      <c r="C37" s="2"/>
      <c r="D37" s="2"/>
      <c r="E37" s="2"/>
      <c r="F37" s="2"/>
      <c r="G37" s="2"/>
    </row>
    <row r="38" spans="3:8" ht="13.5" customHeight="1">
      <c r="C38" s="2"/>
      <c r="D38" s="2"/>
      <c r="E38" s="2"/>
      <c r="F38" s="9" t="s">
        <v>224</v>
      </c>
      <c r="H38" s="219" t="s">
        <v>386</v>
      </c>
    </row>
    <row r="39" ht="4.5" customHeight="1"/>
    <row r="40" spans="2:8" ht="18" customHeight="1">
      <c r="B40" s="185"/>
      <c r="C40" s="13" t="s">
        <v>17</v>
      </c>
      <c r="D40" s="330" t="str">
        <f>D1</f>
        <v> </v>
      </c>
      <c r="E40" s="331"/>
      <c r="F40" s="332"/>
      <c r="G40" s="13" t="s">
        <v>18</v>
      </c>
      <c r="H40" s="8" t="str">
        <f>H1</f>
        <v> </v>
      </c>
    </row>
    <row r="41" spans="2:7" ht="5.25" customHeight="1">
      <c r="B41" s="185"/>
      <c r="C41" s="2"/>
      <c r="G41" s="2"/>
    </row>
    <row r="42" spans="2:7" ht="10.5" hidden="1">
      <c r="B42" s="185" t="s">
        <v>311</v>
      </c>
      <c r="C42" s="2"/>
      <c r="D42" s="3" t="s">
        <v>22</v>
      </c>
      <c r="E42" s="4"/>
      <c r="F42" s="5"/>
      <c r="G42" s="2"/>
    </row>
    <row r="43" spans="2:7" ht="18" customHeight="1">
      <c r="B43" s="185" t="s">
        <v>311</v>
      </c>
      <c r="C43" s="2"/>
      <c r="D43" s="330" t="str">
        <f>D3</f>
        <v> </v>
      </c>
      <c r="E43" s="331"/>
      <c r="F43" s="332"/>
      <c r="G43" s="2"/>
    </row>
    <row r="44" spans="2:7" ht="6.75" customHeight="1">
      <c r="B44" s="185"/>
      <c r="C44" s="2"/>
      <c r="E44" s="2"/>
      <c r="G44" s="2"/>
    </row>
    <row r="45" spans="2:8" ht="19.5" customHeight="1">
      <c r="B45" s="185"/>
      <c r="C45" s="2"/>
      <c r="G45" s="13" t="s">
        <v>296</v>
      </c>
      <c r="H45" s="168" t="s">
        <v>121</v>
      </c>
    </row>
    <row r="46" spans="2:8" ht="13.5" customHeight="1">
      <c r="B46" s="185"/>
      <c r="C46" s="2"/>
      <c r="D46" s="17" t="s">
        <v>299</v>
      </c>
      <c r="E46" s="2"/>
      <c r="F46" s="2"/>
      <c r="G46" s="13" t="s">
        <v>298</v>
      </c>
      <c r="H46" s="137"/>
    </row>
    <row r="47" spans="2:8" ht="18" customHeight="1">
      <c r="B47" s="197" t="s">
        <v>22</v>
      </c>
      <c r="C47" s="2"/>
      <c r="D47" s="2"/>
      <c r="E47" s="17" t="s">
        <v>299</v>
      </c>
      <c r="G47" s="108" t="s">
        <v>300</v>
      </c>
      <c r="H47" s="169" t="s">
        <v>312</v>
      </c>
    </row>
    <row r="48" spans="2:8" ht="18" customHeight="1">
      <c r="B48" s="186"/>
      <c r="C48" s="19"/>
      <c r="D48" s="20"/>
      <c r="E48" s="109" t="s">
        <v>302</v>
      </c>
      <c r="F48" s="20"/>
      <c r="G48" s="21"/>
      <c r="H48" s="28" t="s">
        <v>303</v>
      </c>
    </row>
    <row r="49" spans="2:8" ht="18" customHeight="1">
      <c r="B49" s="187" t="s">
        <v>84</v>
      </c>
      <c r="C49" s="24" t="s">
        <v>61</v>
      </c>
      <c r="D49" s="25"/>
      <c r="E49" s="25"/>
      <c r="F49" s="25"/>
      <c r="G49" s="26"/>
      <c r="H49" s="31" t="s">
        <v>304</v>
      </c>
    </row>
    <row r="50" spans="2:8" ht="18" customHeight="1">
      <c r="B50" s="193" t="s">
        <v>266</v>
      </c>
      <c r="C50" s="25" t="s">
        <v>343</v>
      </c>
      <c r="D50" s="25"/>
      <c r="E50" s="25"/>
      <c r="F50" s="25"/>
      <c r="G50" s="25"/>
      <c r="H50" s="8">
        <f>H35</f>
        <v>0</v>
      </c>
    </row>
    <row r="51" spans="2:8" ht="23.25" customHeight="1">
      <c r="B51" s="194"/>
      <c r="C51" s="385"/>
      <c r="D51" s="386"/>
      <c r="E51" s="386"/>
      <c r="F51" s="386"/>
      <c r="G51" s="387"/>
      <c r="H51" s="163"/>
    </row>
    <row r="52" spans="2:8" ht="23.25" customHeight="1">
      <c r="B52" s="194"/>
      <c r="C52" s="385"/>
      <c r="D52" s="386"/>
      <c r="E52" s="386"/>
      <c r="F52" s="386"/>
      <c r="G52" s="387"/>
      <c r="H52" s="163"/>
    </row>
    <row r="53" spans="2:8" ht="23.25" customHeight="1">
      <c r="B53" s="194"/>
      <c r="C53" s="385"/>
      <c r="D53" s="386"/>
      <c r="E53" s="386"/>
      <c r="F53" s="386"/>
      <c r="G53" s="387"/>
      <c r="H53" s="163"/>
    </row>
    <row r="54" spans="2:8" ht="23.25" customHeight="1">
      <c r="B54" s="190"/>
      <c r="C54" s="385"/>
      <c r="D54" s="386"/>
      <c r="E54" s="386"/>
      <c r="F54" s="386"/>
      <c r="G54" s="387"/>
      <c r="H54" s="136"/>
    </row>
    <row r="55" spans="2:8" ht="23.25" customHeight="1">
      <c r="B55" s="190"/>
      <c r="C55" s="385"/>
      <c r="D55" s="386"/>
      <c r="E55" s="386"/>
      <c r="F55" s="386"/>
      <c r="G55" s="387"/>
      <c r="H55" s="136"/>
    </row>
    <row r="56" spans="2:8" ht="23.25" customHeight="1">
      <c r="B56" s="190"/>
      <c r="C56" s="385"/>
      <c r="D56" s="386"/>
      <c r="E56" s="386"/>
      <c r="F56" s="386"/>
      <c r="G56" s="387"/>
      <c r="H56" s="136"/>
    </row>
    <row r="57" spans="2:8" ht="23.25" customHeight="1">
      <c r="B57" s="190"/>
      <c r="C57" s="385"/>
      <c r="D57" s="386"/>
      <c r="E57" s="386"/>
      <c r="F57" s="386"/>
      <c r="G57" s="387"/>
      <c r="H57" s="136"/>
    </row>
    <row r="58" spans="2:8" ht="23.25" customHeight="1">
      <c r="B58" s="190"/>
      <c r="C58" s="385"/>
      <c r="D58" s="386"/>
      <c r="E58" s="386"/>
      <c r="F58" s="386"/>
      <c r="G58" s="387"/>
      <c r="H58" s="136"/>
    </row>
    <row r="59" spans="2:8" ht="23.25" customHeight="1">
      <c r="B59" s="190"/>
      <c r="C59" s="385"/>
      <c r="D59" s="386"/>
      <c r="E59" s="386"/>
      <c r="F59" s="386"/>
      <c r="G59" s="387"/>
      <c r="H59" s="136"/>
    </row>
    <row r="60" spans="2:8" ht="23.25" customHeight="1">
      <c r="B60" s="190"/>
      <c r="C60" s="385"/>
      <c r="D60" s="386"/>
      <c r="E60" s="386"/>
      <c r="F60" s="386"/>
      <c r="G60" s="387"/>
      <c r="H60" s="136"/>
    </row>
    <row r="61" spans="2:8" ht="23.25" customHeight="1">
      <c r="B61" s="190"/>
      <c r="C61" s="385"/>
      <c r="D61" s="386"/>
      <c r="E61" s="386"/>
      <c r="F61" s="386"/>
      <c r="G61" s="387"/>
      <c r="H61" s="136"/>
    </row>
    <row r="62" spans="2:8" ht="23.25" customHeight="1">
      <c r="B62" s="190"/>
      <c r="C62" s="385"/>
      <c r="D62" s="386"/>
      <c r="E62" s="386"/>
      <c r="F62" s="386"/>
      <c r="G62" s="387"/>
      <c r="H62" s="136"/>
    </row>
    <row r="63" spans="2:8" ht="23.25" customHeight="1">
      <c r="B63" s="190"/>
      <c r="C63" s="385"/>
      <c r="D63" s="386"/>
      <c r="E63" s="386"/>
      <c r="F63" s="386"/>
      <c r="G63" s="387"/>
      <c r="H63" s="136"/>
    </row>
    <row r="64" spans="2:8" ht="23.25" customHeight="1">
      <c r="B64" s="190"/>
      <c r="C64" s="385"/>
      <c r="D64" s="386"/>
      <c r="E64" s="386"/>
      <c r="F64" s="386"/>
      <c r="G64" s="387"/>
      <c r="H64" s="136"/>
    </row>
    <row r="65" spans="2:8" ht="23.25" customHeight="1">
      <c r="B65" s="190"/>
      <c r="C65" s="385"/>
      <c r="D65" s="386"/>
      <c r="E65" s="386"/>
      <c r="F65" s="386"/>
      <c r="G65" s="387"/>
      <c r="H65" s="136"/>
    </row>
    <row r="66" spans="2:8" ht="23.25" customHeight="1">
      <c r="B66" s="190"/>
      <c r="C66" s="385"/>
      <c r="D66" s="386"/>
      <c r="E66" s="386"/>
      <c r="F66" s="386"/>
      <c r="G66" s="387"/>
      <c r="H66" s="136"/>
    </row>
    <row r="67" spans="2:8" ht="23.25" customHeight="1">
      <c r="B67" s="190"/>
      <c r="C67" s="385"/>
      <c r="D67" s="386"/>
      <c r="E67" s="386"/>
      <c r="F67" s="386"/>
      <c r="G67" s="387"/>
      <c r="H67" s="136"/>
    </row>
    <row r="68" spans="2:8" ht="23.25" customHeight="1">
      <c r="B68" s="190"/>
      <c r="C68" s="385"/>
      <c r="D68" s="386"/>
      <c r="E68" s="386"/>
      <c r="F68" s="386"/>
      <c r="G68" s="387"/>
      <c r="H68" s="136"/>
    </row>
    <row r="69" spans="2:8" ht="23.25" customHeight="1">
      <c r="B69" s="190"/>
      <c r="C69" s="385"/>
      <c r="D69" s="386"/>
      <c r="E69" s="386"/>
      <c r="F69" s="386"/>
      <c r="G69" s="387"/>
      <c r="H69" s="136"/>
    </row>
    <row r="70" spans="2:8" ht="23.25" customHeight="1">
      <c r="B70" s="190"/>
      <c r="C70" s="385"/>
      <c r="D70" s="386"/>
      <c r="E70" s="386"/>
      <c r="F70" s="386"/>
      <c r="G70" s="387"/>
      <c r="H70" s="136"/>
    </row>
    <row r="71" spans="2:8" ht="23.25" customHeight="1">
      <c r="B71" s="190"/>
      <c r="C71" s="385"/>
      <c r="D71" s="386"/>
      <c r="E71" s="386"/>
      <c r="F71" s="386"/>
      <c r="G71" s="387"/>
      <c r="H71" s="136"/>
    </row>
    <row r="72" spans="2:8" ht="23.25" customHeight="1">
      <c r="B72" s="190"/>
      <c r="C72" s="385"/>
      <c r="D72" s="386"/>
      <c r="E72" s="386"/>
      <c r="F72" s="386"/>
      <c r="G72" s="387"/>
      <c r="H72" s="136"/>
    </row>
    <row r="73" spans="2:8" ht="12" customHeight="1">
      <c r="B73" s="191"/>
      <c r="C73" s="87"/>
      <c r="D73" s="87" t="s">
        <v>223</v>
      </c>
      <c r="E73" s="87"/>
      <c r="F73" s="87"/>
      <c r="G73" s="87"/>
      <c r="H73" s="111">
        <f>SUM(H50:H72)</f>
        <v>0</v>
      </c>
    </row>
    <row r="74" spans="2:8" ht="13.5" customHeight="1">
      <c r="B74" s="191" t="s">
        <v>142</v>
      </c>
      <c r="C74" s="87" t="s">
        <v>309</v>
      </c>
      <c r="D74" s="87"/>
      <c r="E74" s="87"/>
      <c r="F74" s="87"/>
      <c r="G74" s="87"/>
      <c r="H74" s="87"/>
    </row>
    <row r="75" spans="2:7" ht="13.5" customHeight="1">
      <c r="B75" s="185" t="s">
        <v>310</v>
      </c>
      <c r="C75" s="2"/>
      <c r="D75" s="2"/>
      <c r="E75" s="2"/>
      <c r="F75" s="2"/>
      <c r="G75" s="2"/>
    </row>
    <row r="77" spans="3:8" ht="10.5">
      <c r="C77" s="2"/>
      <c r="D77" s="2"/>
      <c r="E77" s="2"/>
      <c r="F77" s="9" t="s">
        <v>228</v>
      </c>
      <c r="H77" s="219" t="s">
        <v>386</v>
      </c>
    </row>
  </sheetData>
  <sheetProtection sheet="1" objects="1" scenarios="1"/>
  <mergeCells count="49">
    <mergeCell ref="C72:G72"/>
    <mergeCell ref="C71:G71"/>
    <mergeCell ref="D1:F1"/>
    <mergeCell ref="D3:F3"/>
    <mergeCell ref="D40:F40"/>
    <mergeCell ref="D43:F43"/>
    <mergeCell ref="C34:G34"/>
    <mergeCell ref="C32:G32"/>
    <mergeCell ref="C33:G33"/>
    <mergeCell ref="C28:G28"/>
    <mergeCell ref="C67:G67"/>
    <mergeCell ref="C68:G68"/>
    <mergeCell ref="C69:G69"/>
    <mergeCell ref="C70:G70"/>
    <mergeCell ref="C63:G63"/>
    <mergeCell ref="C64:G64"/>
    <mergeCell ref="C65:G65"/>
    <mergeCell ref="C66:G66"/>
    <mergeCell ref="C59:G59"/>
    <mergeCell ref="C60:G60"/>
    <mergeCell ref="C61:G61"/>
    <mergeCell ref="C62:G62"/>
    <mergeCell ref="C55:G55"/>
    <mergeCell ref="C56:G56"/>
    <mergeCell ref="C57:G57"/>
    <mergeCell ref="C58:G58"/>
    <mergeCell ref="C51:G51"/>
    <mergeCell ref="C52:G52"/>
    <mergeCell ref="C53:G53"/>
    <mergeCell ref="C54:G54"/>
    <mergeCell ref="C29:G29"/>
    <mergeCell ref="C30:G30"/>
    <mergeCell ref="C31:G31"/>
    <mergeCell ref="C24:G24"/>
    <mergeCell ref="C25:G25"/>
    <mergeCell ref="C26:G26"/>
    <mergeCell ref="C27:G27"/>
    <mergeCell ref="C20:G20"/>
    <mergeCell ref="C21:G21"/>
    <mergeCell ref="C22:G22"/>
    <mergeCell ref="C23:G23"/>
    <mergeCell ref="C16:G16"/>
    <mergeCell ref="C17:G17"/>
    <mergeCell ref="C18:G18"/>
    <mergeCell ref="C19:G19"/>
    <mergeCell ref="C12:G12"/>
    <mergeCell ref="C13:G13"/>
    <mergeCell ref="C14:G14"/>
    <mergeCell ref="C15:G15"/>
  </mergeCells>
  <printOptions horizontalCentered="1"/>
  <pageMargins left="0.5" right="0.5" top="0.5" bottom="0.5" header="0" footer="0"/>
  <pageSetup horizontalDpi="300" verticalDpi="300" orientation="portrait" scale="92"/>
  <rowBreaks count="1" manualBreakCount="1">
    <brk id="38" max="255" man="1"/>
  </rowBreaks>
  <legacyDrawing r:id="rId2"/>
</worksheet>
</file>

<file path=xl/worksheets/sheet19.xml><?xml version="1.0" encoding="utf-8"?>
<worksheet xmlns="http://schemas.openxmlformats.org/spreadsheetml/2006/main" xmlns:r="http://schemas.openxmlformats.org/officeDocument/2006/relationships">
  <dimension ref="B1:H76"/>
  <sheetViews>
    <sheetView showGridLines="0" zoomScale="150" zoomScaleNormal="150" workbookViewId="0" topLeftCell="A1">
      <selection activeCell="B11" sqref="B11"/>
    </sheetView>
  </sheetViews>
  <sheetFormatPr defaultColWidth="11.421875" defaultRowHeight="12.75"/>
  <cols>
    <col min="1" max="1" width="7.42187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27.140625" style="1" customWidth="1"/>
    <col min="8" max="8" width="11.421875" style="1" customWidth="1"/>
    <col min="9" max="9" width="6.8515625" style="1" customWidth="1"/>
    <col min="10" max="16384" width="11.421875" style="1" customWidth="1"/>
  </cols>
  <sheetData>
    <row r="1" spans="2:8" ht="18" customHeight="1">
      <c r="B1" s="185"/>
      <c r="C1" s="13" t="s">
        <v>17</v>
      </c>
      <c r="D1" s="330" t="str">
        <f>'Extra Pg 20AB'!D1</f>
        <v> </v>
      </c>
      <c r="E1" s="331"/>
      <c r="F1" s="332"/>
      <c r="G1" s="13" t="s">
        <v>18</v>
      </c>
      <c r="H1" s="8" t="str">
        <f>'Pg 17-20'!H2</f>
        <v> </v>
      </c>
    </row>
    <row r="2" spans="2:7" ht="4.5" customHeight="1">
      <c r="B2" s="185"/>
      <c r="C2" s="2"/>
      <c r="G2" s="2"/>
    </row>
    <row r="3" spans="2:7" ht="18" customHeight="1">
      <c r="B3" s="185" t="s">
        <v>311</v>
      </c>
      <c r="C3" s="2"/>
      <c r="D3" s="330" t="str">
        <f>'Extra Pg 20AB'!D3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25" t="s">
        <v>343</v>
      </c>
      <c r="D11" s="25"/>
      <c r="E11" s="25"/>
      <c r="F11" s="25"/>
      <c r="G11" s="25"/>
      <c r="H11" s="8">
        <f>'Extra Pg 20AB'!H73</f>
        <v>0</v>
      </c>
    </row>
    <row r="12" spans="2:8" ht="23.25" customHeight="1">
      <c r="B12" s="194"/>
      <c r="C12" s="385"/>
      <c r="D12" s="386"/>
      <c r="E12" s="386"/>
      <c r="F12" s="386"/>
      <c r="G12" s="387"/>
      <c r="H12" s="163"/>
    </row>
    <row r="13" spans="2:8" ht="23.25" customHeight="1">
      <c r="B13" s="194"/>
      <c r="C13" s="385"/>
      <c r="D13" s="386"/>
      <c r="E13" s="386"/>
      <c r="F13" s="386"/>
      <c r="G13" s="387"/>
      <c r="H13" s="163"/>
    </row>
    <row r="14" spans="2:8" ht="23.25" customHeight="1">
      <c r="B14" s="194"/>
      <c r="C14" s="385"/>
      <c r="D14" s="386"/>
      <c r="E14" s="386"/>
      <c r="F14" s="386"/>
      <c r="G14" s="387"/>
      <c r="H14" s="163"/>
    </row>
    <row r="15" spans="2:8" ht="23.25" customHeight="1">
      <c r="B15" s="190"/>
      <c r="C15" s="385"/>
      <c r="D15" s="386"/>
      <c r="E15" s="386"/>
      <c r="F15" s="386"/>
      <c r="G15" s="387"/>
      <c r="H15" s="136"/>
    </row>
    <row r="16" spans="2:8" ht="23.25" customHeight="1">
      <c r="B16" s="190"/>
      <c r="C16" s="385"/>
      <c r="D16" s="386"/>
      <c r="E16" s="386"/>
      <c r="F16" s="386"/>
      <c r="G16" s="387"/>
      <c r="H16" s="136"/>
    </row>
    <row r="17" spans="2:8" ht="23.25" customHeight="1">
      <c r="B17" s="190"/>
      <c r="C17" s="385"/>
      <c r="D17" s="386"/>
      <c r="E17" s="386"/>
      <c r="F17" s="386"/>
      <c r="G17" s="387"/>
      <c r="H17" s="136"/>
    </row>
    <row r="18" spans="2:8" ht="23.25" customHeight="1">
      <c r="B18" s="190"/>
      <c r="C18" s="385"/>
      <c r="D18" s="386"/>
      <c r="E18" s="386"/>
      <c r="F18" s="386"/>
      <c r="G18" s="387"/>
      <c r="H18" s="136"/>
    </row>
    <row r="19" spans="2:8" ht="23.25" customHeight="1">
      <c r="B19" s="190"/>
      <c r="C19" s="385"/>
      <c r="D19" s="386"/>
      <c r="E19" s="386"/>
      <c r="F19" s="386"/>
      <c r="G19" s="387"/>
      <c r="H19" s="136"/>
    </row>
    <row r="20" spans="2:8" ht="23.25" customHeight="1">
      <c r="B20" s="190"/>
      <c r="C20" s="385"/>
      <c r="D20" s="386"/>
      <c r="E20" s="386"/>
      <c r="F20" s="386"/>
      <c r="G20" s="387"/>
      <c r="H20" s="136"/>
    </row>
    <row r="21" spans="2:8" ht="23.25" customHeight="1">
      <c r="B21" s="190"/>
      <c r="C21" s="385"/>
      <c r="D21" s="386"/>
      <c r="E21" s="386"/>
      <c r="F21" s="386"/>
      <c r="G21" s="387"/>
      <c r="H21" s="136"/>
    </row>
    <row r="22" spans="2:8" ht="23.25" customHeight="1">
      <c r="B22" s="190"/>
      <c r="C22" s="385"/>
      <c r="D22" s="386"/>
      <c r="E22" s="386"/>
      <c r="F22" s="386"/>
      <c r="G22" s="387"/>
      <c r="H22" s="136"/>
    </row>
    <row r="23" spans="2:8" ht="23.25" customHeight="1">
      <c r="B23" s="190"/>
      <c r="C23" s="385"/>
      <c r="D23" s="386"/>
      <c r="E23" s="386"/>
      <c r="F23" s="386"/>
      <c r="G23" s="387"/>
      <c r="H23" s="136"/>
    </row>
    <row r="24" spans="2:8" ht="23.25" customHeight="1">
      <c r="B24" s="190"/>
      <c r="C24" s="385"/>
      <c r="D24" s="386"/>
      <c r="E24" s="386"/>
      <c r="F24" s="386"/>
      <c r="G24" s="387"/>
      <c r="H24" s="136"/>
    </row>
    <row r="25" spans="2:8" ht="23.25" customHeight="1">
      <c r="B25" s="190"/>
      <c r="C25" s="385"/>
      <c r="D25" s="386"/>
      <c r="E25" s="386"/>
      <c r="F25" s="386"/>
      <c r="G25" s="387"/>
      <c r="H25" s="136"/>
    </row>
    <row r="26" spans="2:8" ht="23.25" customHeight="1">
      <c r="B26" s="190"/>
      <c r="C26" s="385"/>
      <c r="D26" s="386"/>
      <c r="E26" s="386"/>
      <c r="F26" s="386"/>
      <c r="G26" s="387"/>
      <c r="H26" s="136"/>
    </row>
    <row r="27" spans="2:8" ht="23.25" customHeight="1">
      <c r="B27" s="190"/>
      <c r="C27" s="385"/>
      <c r="D27" s="386"/>
      <c r="E27" s="386"/>
      <c r="F27" s="386"/>
      <c r="G27" s="387"/>
      <c r="H27" s="136"/>
    </row>
    <row r="28" spans="2:8" ht="23.25" customHeight="1">
      <c r="B28" s="190"/>
      <c r="C28" s="385"/>
      <c r="D28" s="386"/>
      <c r="E28" s="386"/>
      <c r="F28" s="386"/>
      <c r="G28" s="387"/>
      <c r="H28" s="136"/>
    </row>
    <row r="29" spans="2:8" ht="23.25" customHeight="1">
      <c r="B29" s="190"/>
      <c r="C29" s="385"/>
      <c r="D29" s="386"/>
      <c r="E29" s="386"/>
      <c r="F29" s="386"/>
      <c r="G29" s="387"/>
      <c r="H29" s="136"/>
    </row>
    <row r="30" spans="2:8" ht="23.25" customHeight="1">
      <c r="B30" s="190"/>
      <c r="C30" s="385"/>
      <c r="D30" s="386"/>
      <c r="E30" s="386"/>
      <c r="F30" s="386"/>
      <c r="G30" s="387"/>
      <c r="H30" s="136"/>
    </row>
    <row r="31" spans="2:8" ht="23.25" customHeight="1">
      <c r="B31" s="190"/>
      <c r="C31" s="385"/>
      <c r="D31" s="386"/>
      <c r="E31" s="386"/>
      <c r="F31" s="386"/>
      <c r="G31" s="387"/>
      <c r="H31" s="136"/>
    </row>
    <row r="32" spans="2:8" ht="23.25" customHeight="1">
      <c r="B32" s="190"/>
      <c r="C32" s="385"/>
      <c r="D32" s="386"/>
      <c r="E32" s="386"/>
      <c r="F32" s="386"/>
      <c r="G32" s="387"/>
      <c r="H32" s="136"/>
    </row>
    <row r="33" spans="2:8" ht="23.25" customHeight="1">
      <c r="B33" s="190"/>
      <c r="C33" s="385"/>
      <c r="D33" s="386"/>
      <c r="E33" s="386"/>
      <c r="F33" s="386"/>
      <c r="G33" s="387"/>
      <c r="H33" s="136"/>
    </row>
    <row r="34" spans="2:8" ht="18" customHeight="1">
      <c r="B34" s="191"/>
      <c r="C34" s="87"/>
      <c r="D34" s="87" t="s">
        <v>223</v>
      </c>
      <c r="E34" s="87"/>
      <c r="F34" s="87"/>
      <c r="G34" s="87"/>
      <c r="H34" s="111">
        <f>SUM(H11:H33)</f>
        <v>0</v>
      </c>
    </row>
    <row r="35" spans="2:8" ht="18" customHeight="1">
      <c r="B35" s="191" t="s">
        <v>142</v>
      </c>
      <c r="C35" s="87" t="s">
        <v>309</v>
      </c>
      <c r="D35" s="87"/>
      <c r="E35" s="87"/>
      <c r="F35" s="87"/>
      <c r="G35" s="87"/>
      <c r="H35" s="87"/>
    </row>
    <row r="36" spans="2:7" ht="18" customHeight="1">
      <c r="B36" s="185" t="s">
        <v>310</v>
      </c>
      <c r="C36" s="2"/>
      <c r="D36" s="2"/>
      <c r="E36" s="2"/>
      <c r="F36" s="2"/>
      <c r="G36" s="2"/>
    </row>
    <row r="38" spans="3:8" ht="13.5" customHeight="1">
      <c r="C38" s="2"/>
      <c r="D38" s="2"/>
      <c r="E38" s="2"/>
      <c r="F38" s="9" t="s">
        <v>360</v>
      </c>
      <c r="H38" s="219" t="s">
        <v>386</v>
      </c>
    </row>
    <row r="39" ht="4.5" customHeight="1"/>
    <row r="40" spans="2:8" ht="18" customHeight="1">
      <c r="B40" s="185"/>
      <c r="C40" s="13" t="s">
        <v>17</v>
      </c>
      <c r="D40" s="330" t="str">
        <f>D1</f>
        <v> </v>
      </c>
      <c r="E40" s="331"/>
      <c r="F40" s="332"/>
      <c r="G40" s="13" t="s">
        <v>18</v>
      </c>
      <c r="H40" s="8" t="str">
        <f>H1</f>
        <v> </v>
      </c>
    </row>
    <row r="41" spans="2:7" ht="7.5" customHeight="1">
      <c r="B41" s="185"/>
      <c r="C41" s="2"/>
      <c r="G41" s="2"/>
    </row>
    <row r="42" spans="2:7" ht="10.5" hidden="1">
      <c r="B42" s="185" t="s">
        <v>311</v>
      </c>
      <c r="C42" s="2"/>
      <c r="D42" s="3" t="s">
        <v>22</v>
      </c>
      <c r="E42" s="4"/>
      <c r="F42" s="5"/>
      <c r="G42" s="2"/>
    </row>
    <row r="43" spans="2:7" ht="18" customHeight="1">
      <c r="B43" s="185" t="s">
        <v>311</v>
      </c>
      <c r="C43" s="2"/>
      <c r="D43" s="330" t="str">
        <f>'Extra Pg 20AB'!D43</f>
        <v> </v>
      </c>
      <c r="E43" s="331"/>
      <c r="F43" s="332"/>
      <c r="G43" s="2"/>
    </row>
    <row r="44" spans="2:7" ht="13.5" customHeight="1">
      <c r="B44" s="185"/>
      <c r="C44" s="2"/>
      <c r="E44" s="2"/>
      <c r="G44" s="2"/>
    </row>
    <row r="45" spans="2:8" ht="19.5" customHeight="1">
      <c r="B45" s="185"/>
      <c r="C45" s="2"/>
      <c r="G45" s="13" t="s">
        <v>296</v>
      </c>
      <c r="H45" s="168" t="s">
        <v>121</v>
      </c>
    </row>
    <row r="46" spans="2:8" ht="13.5" customHeight="1">
      <c r="B46" s="185"/>
      <c r="C46" s="2"/>
      <c r="D46" s="17" t="s">
        <v>299</v>
      </c>
      <c r="E46" s="2"/>
      <c r="F46" s="2"/>
      <c r="G46" s="13" t="s">
        <v>298</v>
      </c>
      <c r="H46" s="137"/>
    </row>
    <row r="47" spans="2:8" ht="18" customHeight="1">
      <c r="B47" s="197" t="s">
        <v>22</v>
      </c>
      <c r="C47" s="2"/>
      <c r="D47" s="2"/>
      <c r="E47" s="17" t="s">
        <v>299</v>
      </c>
      <c r="G47" s="108" t="s">
        <v>300</v>
      </c>
      <c r="H47" s="169" t="s">
        <v>312</v>
      </c>
    </row>
    <row r="48" spans="2:8" ht="18" customHeight="1">
      <c r="B48" s="186"/>
      <c r="C48" s="19"/>
      <c r="D48" s="20"/>
      <c r="E48" s="109" t="s">
        <v>302</v>
      </c>
      <c r="F48" s="20"/>
      <c r="G48" s="21"/>
      <c r="H48" s="28" t="s">
        <v>303</v>
      </c>
    </row>
    <row r="49" spans="2:8" ht="18" customHeight="1">
      <c r="B49" s="187" t="s">
        <v>84</v>
      </c>
      <c r="C49" s="24" t="s">
        <v>61</v>
      </c>
      <c r="D49" s="25"/>
      <c r="E49" s="25"/>
      <c r="F49" s="25"/>
      <c r="G49" s="26"/>
      <c r="H49" s="31" t="s">
        <v>304</v>
      </c>
    </row>
    <row r="50" spans="2:8" ht="18" customHeight="1">
      <c r="B50" s="193" t="s">
        <v>266</v>
      </c>
      <c r="C50" s="25" t="s">
        <v>343</v>
      </c>
      <c r="D50" s="25"/>
      <c r="E50" s="25"/>
      <c r="F50" s="25"/>
      <c r="G50" s="25"/>
      <c r="H50" s="8">
        <f>H34</f>
        <v>0</v>
      </c>
    </row>
    <row r="51" spans="2:8" ht="23.25" customHeight="1">
      <c r="B51" s="194"/>
      <c r="C51" s="385"/>
      <c r="D51" s="386"/>
      <c r="E51" s="386"/>
      <c r="F51" s="386"/>
      <c r="G51" s="387"/>
      <c r="H51" s="163"/>
    </row>
    <row r="52" spans="2:8" ht="23.25" customHeight="1">
      <c r="B52" s="194"/>
      <c r="C52" s="385"/>
      <c r="D52" s="386"/>
      <c r="E52" s="386"/>
      <c r="F52" s="386"/>
      <c r="G52" s="387"/>
      <c r="H52" s="163"/>
    </row>
    <row r="53" spans="2:8" ht="23.25" customHeight="1">
      <c r="B53" s="194"/>
      <c r="C53" s="385"/>
      <c r="D53" s="386"/>
      <c r="E53" s="386"/>
      <c r="F53" s="386"/>
      <c r="G53" s="387"/>
      <c r="H53" s="163"/>
    </row>
    <row r="54" spans="2:8" ht="23.25" customHeight="1">
      <c r="B54" s="190"/>
      <c r="C54" s="385"/>
      <c r="D54" s="386"/>
      <c r="E54" s="386"/>
      <c r="F54" s="386"/>
      <c r="G54" s="387"/>
      <c r="H54" s="136"/>
    </row>
    <row r="55" spans="2:8" ht="23.25" customHeight="1">
      <c r="B55" s="190"/>
      <c r="C55" s="385"/>
      <c r="D55" s="386"/>
      <c r="E55" s="386"/>
      <c r="F55" s="386"/>
      <c r="G55" s="387"/>
      <c r="H55" s="136"/>
    </row>
    <row r="56" spans="2:8" ht="23.25" customHeight="1">
      <c r="B56" s="190"/>
      <c r="C56" s="385"/>
      <c r="D56" s="386"/>
      <c r="E56" s="386"/>
      <c r="F56" s="386"/>
      <c r="G56" s="387"/>
      <c r="H56" s="136"/>
    </row>
    <row r="57" spans="2:8" ht="23.25" customHeight="1">
      <c r="B57" s="190"/>
      <c r="C57" s="385"/>
      <c r="D57" s="386"/>
      <c r="E57" s="386"/>
      <c r="F57" s="386"/>
      <c r="G57" s="387"/>
      <c r="H57" s="136"/>
    </row>
    <row r="58" spans="2:8" ht="23.25" customHeight="1">
      <c r="B58" s="190"/>
      <c r="C58" s="385"/>
      <c r="D58" s="386"/>
      <c r="E58" s="386"/>
      <c r="F58" s="386"/>
      <c r="G58" s="387"/>
      <c r="H58" s="136"/>
    </row>
    <row r="59" spans="2:8" ht="23.25" customHeight="1">
      <c r="B59" s="190"/>
      <c r="C59" s="385"/>
      <c r="D59" s="386"/>
      <c r="E59" s="386"/>
      <c r="F59" s="386"/>
      <c r="G59" s="387"/>
      <c r="H59" s="136"/>
    </row>
    <row r="60" spans="2:8" ht="23.25" customHeight="1">
      <c r="B60" s="190"/>
      <c r="C60" s="385"/>
      <c r="D60" s="386"/>
      <c r="E60" s="386"/>
      <c r="F60" s="386"/>
      <c r="G60" s="387"/>
      <c r="H60" s="136"/>
    </row>
    <row r="61" spans="2:8" ht="23.25" customHeight="1">
      <c r="B61" s="190"/>
      <c r="C61" s="385"/>
      <c r="D61" s="386"/>
      <c r="E61" s="386"/>
      <c r="F61" s="386"/>
      <c r="G61" s="387"/>
      <c r="H61" s="136"/>
    </row>
    <row r="62" spans="2:8" ht="23.25" customHeight="1">
      <c r="B62" s="190"/>
      <c r="C62" s="385"/>
      <c r="D62" s="386"/>
      <c r="E62" s="386"/>
      <c r="F62" s="386"/>
      <c r="G62" s="387"/>
      <c r="H62" s="136"/>
    </row>
    <row r="63" spans="2:8" ht="23.25" customHeight="1">
      <c r="B63" s="190"/>
      <c r="C63" s="385"/>
      <c r="D63" s="386"/>
      <c r="E63" s="386"/>
      <c r="F63" s="386"/>
      <c r="G63" s="387"/>
      <c r="H63" s="136"/>
    </row>
    <row r="64" spans="2:8" ht="23.25" customHeight="1">
      <c r="B64" s="190"/>
      <c r="C64" s="385"/>
      <c r="D64" s="386"/>
      <c r="E64" s="386"/>
      <c r="F64" s="386"/>
      <c r="G64" s="387"/>
      <c r="H64" s="136"/>
    </row>
    <row r="65" spans="2:8" ht="23.25" customHeight="1">
      <c r="B65" s="190"/>
      <c r="C65" s="385"/>
      <c r="D65" s="386"/>
      <c r="E65" s="386"/>
      <c r="F65" s="386"/>
      <c r="G65" s="387"/>
      <c r="H65" s="136"/>
    </row>
    <row r="66" spans="2:8" ht="23.25" customHeight="1">
      <c r="B66" s="190"/>
      <c r="C66" s="385"/>
      <c r="D66" s="386"/>
      <c r="E66" s="386"/>
      <c r="F66" s="386"/>
      <c r="G66" s="387"/>
      <c r="H66" s="136"/>
    </row>
    <row r="67" spans="2:8" ht="23.25" customHeight="1">
      <c r="B67" s="190"/>
      <c r="C67" s="385"/>
      <c r="D67" s="386"/>
      <c r="E67" s="386"/>
      <c r="F67" s="386"/>
      <c r="G67" s="387"/>
      <c r="H67" s="136"/>
    </row>
    <row r="68" spans="2:8" ht="23.25" customHeight="1">
      <c r="B68" s="190"/>
      <c r="C68" s="385"/>
      <c r="D68" s="386"/>
      <c r="E68" s="386"/>
      <c r="F68" s="386"/>
      <c r="G68" s="387"/>
      <c r="H68" s="136"/>
    </row>
    <row r="69" spans="2:8" ht="23.25" customHeight="1">
      <c r="B69" s="190"/>
      <c r="C69" s="385"/>
      <c r="D69" s="386"/>
      <c r="E69" s="386"/>
      <c r="F69" s="386"/>
      <c r="G69" s="387"/>
      <c r="H69" s="136"/>
    </row>
    <row r="70" spans="2:8" ht="23.25" customHeight="1">
      <c r="B70" s="190"/>
      <c r="C70" s="385"/>
      <c r="D70" s="386"/>
      <c r="E70" s="386"/>
      <c r="F70" s="386"/>
      <c r="G70" s="387"/>
      <c r="H70" s="136"/>
    </row>
    <row r="71" spans="2:8" ht="23.25" customHeight="1">
      <c r="B71" s="190"/>
      <c r="C71" s="385"/>
      <c r="D71" s="386"/>
      <c r="E71" s="386"/>
      <c r="F71" s="386"/>
      <c r="G71" s="387"/>
      <c r="H71" s="136"/>
    </row>
    <row r="72" spans="2:8" ht="23.25" customHeight="1">
      <c r="B72" s="190"/>
      <c r="C72" s="385"/>
      <c r="D72" s="386"/>
      <c r="E72" s="386"/>
      <c r="F72" s="386"/>
      <c r="G72" s="387"/>
      <c r="H72" s="136"/>
    </row>
    <row r="73" spans="2:8" ht="18" customHeight="1">
      <c r="B73" s="191"/>
      <c r="C73" s="87"/>
      <c r="D73" s="87" t="s">
        <v>223</v>
      </c>
      <c r="E73" s="87"/>
      <c r="F73" s="87"/>
      <c r="G73" s="87"/>
      <c r="H73" s="111">
        <f>SUM(H50:H72)</f>
        <v>0</v>
      </c>
    </row>
    <row r="74" spans="2:8" ht="17.25" customHeight="1">
      <c r="B74" s="191" t="s">
        <v>142</v>
      </c>
      <c r="C74" s="389" t="s">
        <v>309</v>
      </c>
      <c r="D74" s="389"/>
      <c r="E74" s="389"/>
      <c r="F74" s="389"/>
      <c r="G74" s="390"/>
      <c r="H74" s="179"/>
    </row>
    <row r="75" spans="2:8" ht="17.25" customHeight="1">
      <c r="B75" s="391" t="s">
        <v>310</v>
      </c>
      <c r="C75" s="391"/>
      <c r="D75" s="391"/>
      <c r="E75" s="391"/>
      <c r="F75" s="391"/>
      <c r="G75" s="391"/>
      <c r="H75" s="178" t="s">
        <v>22</v>
      </c>
    </row>
    <row r="76" spans="3:8" ht="10.5">
      <c r="C76" s="2"/>
      <c r="D76" s="2"/>
      <c r="E76" s="2"/>
      <c r="F76" s="9" t="s">
        <v>361</v>
      </c>
      <c r="H76" s="219" t="s">
        <v>386</v>
      </c>
    </row>
  </sheetData>
  <sheetProtection sheet="1" objects="1" scenarios="1"/>
  <mergeCells count="50">
    <mergeCell ref="D1:F1"/>
    <mergeCell ref="D3:F3"/>
    <mergeCell ref="D43:F43"/>
    <mergeCell ref="D40:F40"/>
    <mergeCell ref="C32:G32"/>
    <mergeCell ref="C33:G33"/>
    <mergeCell ref="C24:G24"/>
    <mergeCell ref="C25:G25"/>
    <mergeCell ref="C26:G26"/>
    <mergeCell ref="C27:G27"/>
    <mergeCell ref="C69:G69"/>
    <mergeCell ref="C70:G70"/>
    <mergeCell ref="C74:G74"/>
    <mergeCell ref="B75:G75"/>
    <mergeCell ref="C72:G72"/>
    <mergeCell ref="C71:G71"/>
    <mergeCell ref="C65:G65"/>
    <mergeCell ref="C66:G66"/>
    <mergeCell ref="C67:G67"/>
    <mergeCell ref="C68:G68"/>
    <mergeCell ref="C61:G61"/>
    <mergeCell ref="C62:G62"/>
    <mergeCell ref="C63:G63"/>
    <mergeCell ref="C64:G64"/>
    <mergeCell ref="C57:G57"/>
    <mergeCell ref="C58:G58"/>
    <mergeCell ref="C59:G59"/>
    <mergeCell ref="C60:G60"/>
    <mergeCell ref="C53:G53"/>
    <mergeCell ref="C54:G54"/>
    <mergeCell ref="C55:G55"/>
    <mergeCell ref="C56:G56"/>
    <mergeCell ref="C51:G51"/>
    <mergeCell ref="C52:G52"/>
    <mergeCell ref="C28:G28"/>
    <mergeCell ref="C29:G29"/>
    <mergeCell ref="C30:G30"/>
    <mergeCell ref="C31:G31"/>
    <mergeCell ref="C20:G20"/>
    <mergeCell ref="C21:G21"/>
    <mergeCell ref="C22:G22"/>
    <mergeCell ref="C23:G23"/>
    <mergeCell ref="C16:G16"/>
    <mergeCell ref="C17:G17"/>
    <mergeCell ref="C18:G18"/>
    <mergeCell ref="C19:G19"/>
    <mergeCell ref="C12:G12"/>
    <mergeCell ref="C13:G13"/>
    <mergeCell ref="C14:G14"/>
    <mergeCell ref="C15:G15"/>
  </mergeCells>
  <printOptions horizontalCentered="1"/>
  <pageMargins left="0.5" right="0.5" top="0.5" bottom="0.5" header="0" footer="0"/>
  <pageSetup horizontalDpi="300" verticalDpi="300" orientation="portrait" scale="92"/>
  <rowBreaks count="1" manualBreakCount="1">
    <brk id="39" max="255" man="1"/>
  </rowBreaks>
  <legacyDrawing r:id="rId2"/>
</worksheet>
</file>

<file path=xl/worksheets/sheet2.xml><?xml version="1.0" encoding="utf-8"?>
<worksheet xmlns="http://schemas.openxmlformats.org/spreadsheetml/2006/main" xmlns:r="http://schemas.openxmlformats.org/officeDocument/2006/relationships">
  <dimension ref="B1:N57"/>
  <sheetViews>
    <sheetView showGridLines="0" showZeros="0" tabSelected="1" zoomScale="150" zoomScaleNormal="150" workbookViewId="0" topLeftCell="A1">
      <selection activeCell="F1" sqref="F1"/>
    </sheetView>
  </sheetViews>
  <sheetFormatPr defaultColWidth="11.421875" defaultRowHeight="12.75"/>
  <cols>
    <col min="1" max="1" width="5.421875" style="1" customWidth="1"/>
    <col min="2" max="2" width="2.7109375" style="1" customWidth="1"/>
    <col min="3" max="3" width="4.7109375" style="1" customWidth="1"/>
    <col min="4" max="4" width="11.7109375" style="1" customWidth="1"/>
    <col min="5" max="5" width="4.7109375" style="1" customWidth="1"/>
    <col min="6" max="6" width="8.7109375" style="1" customWidth="1"/>
    <col min="7" max="7" width="6.7109375" style="1" customWidth="1"/>
    <col min="8" max="8" width="5.7109375" style="1" customWidth="1"/>
    <col min="9" max="9" width="7.7109375" style="1" customWidth="1"/>
    <col min="10" max="10" width="4.7109375" style="1" customWidth="1"/>
    <col min="11" max="11" width="9.7109375" style="1" customWidth="1"/>
    <col min="12" max="12" width="3.7109375" style="1" customWidth="1"/>
    <col min="13" max="13" width="11.421875" style="1" customWidth="1"/>
    <col min="14" max="14" width="4.7109375" style="1" customWidth="1"/>
    <col min="15" max="16384" width="11.421875" style="1" customWidth="1"/>
  </cols>
  <sheetData>
    <row r="1" spans="4:13" ht="22.5" customHeight="1">
      <c r="D1" s="2" t="s">
        <v>17</v>
      </c>
      <c r="E1" s="2"/>
      <c r="F1" s="226" t="s">
        <v>22</v>
      </c>
      <c r="G1" s="227"/>
      <c r="H1" s="227"/>
      <c r="I1" s="228"/>
      <c r="J1" s="2" t="s">
        <v>18</v>
      </c>
      <c r="K1" s="2"/>
      <c r="L1" s="6"/>
      <c r="M1" s="238" t="s">
        <v>22</v>
      </c>
    </row>
    <row r="2" spans="6:13" ht="18" customHeight="1">
      <c r="F2" s="2" t="s">
        <v>19</v>
      </c>
      <c r="G2" s="2"/>
      <c r="H2" s="2"/>
      <c r="I2" s="2"/>
      <c r="J2" s="2"/>
      <c r="K2" s="2"/>
      <c r="L2" s="6"/>
      <c r="M2" s="2"/>
    </row>
    <row r="4" spans="2:13" ht="13.5" customHeight="1">
      <c r="B4" s="2" t="s">
        <v>20</v>
      </c>
      <c r="C4" s="2"/>
      <c r="D4" s="2"/>
      <c r="E4" s="2"/>
      <c r="F4" s="135" t="s">
        <v>22</v>
      </c>
      <c r="G4" s="2" t="s">
        <v>21</v>
      </c>
      <c r="H4" s="2"/>
      <c r="I4" s="2"/>
      <c r="J4" s="319" t="s">
        <v>22</v>
      </c>
      <c r="K4" s="321"/>
      <c r="L4" s="6" t="s">
        <v>22</v>
      </c>
      <c r="M4" s="136" t="s">
        <v>22</v>
      </c>
    </row>
    <row r="5" spans="11:13" ht="12" customHeight="1">
      <c r="K5" s="2" t="s">
        <v>23</v>
      </c>
      <c r="M5" s="9" t="s">
        <v>24</v>
      </c>
    </row>
    <row r="6" spans="2:13" ht="13.5" customHeight="1">
      <c r="B6" s="2" t="s">
        <v>25</v>
      </c>
      <c r="C6" s="2"/>
      <c r="D6" s="2"/>
      <c r="E6" s="319" t="s">
        <v>22</v>
      </c>
      <c r="F6" s="320"/>
      <c r="G6" s="321"/>
      <c r="H6" s="2" t="s">
        <v>26</v>
      </c>
      <c r="I6" s="319" t="s">
        <v>22</v>
      </c>
      <c r="J6" s="320"/>
      <c r="K6" s="320"/>
      <c r="L6" s="320"/>
      <c r="M6" s="321"/>
    </row>
    <row r="7" spans="6:12" ht="12" customHeight="1">
      <c r="F7" s="2" t="s">
        <v>27</v>
      </c>
      <c r="G7" s="2"/>
      <c r="J7" s="2"/>
      <c r="K7" s="11" t="s">
        <v>28</v>
      </c>
      <c r="L7" s="6"/>
    </row>
    <row r="8" spans="2:10" ht="13.5" customHeight="1">
      <c r="B8" s="2" t="s">
        <v>29</v>
      </c>
      <c r="C8" s="319" t="s">
        <v>22</v>
      </c>
      <c r="D8" s="320"/>
      <c r="E8" s="320"/>
      <c r="F8" s="320"/>
      <c r="G8" s="321"/>
      <c r="J8" s="2" t="s">
        <v>30</v>
      </c>
    </row>
    <row r="9" spans="5:6" ht="10.5" customHeight="1">
      <c r="E9" s="2" t="s">
        <v>31</v>
      </c>
      <c r="F9" s="2"/>
    </row>
    <row r="10" spans="2:13" ht="13.5" customHeight="1">
      <c r="B10" s="2" t="s">
        <v>32</v>
      </c>
      <c r="C10" s="2"/>
      <c r="D10" s="2"/>
      <c r="E10" s="2"/>
      <c r="F10" s="2"/>
      <c r="G10" s="2"/>
      <c r="H10" s="2"/>
      <c r="I10" s="136" t="s">
        <v>22</v>
      </c>
      <c r="J10" s="2" t="s">
        <v>33</v>
      </c>
      <c r="K10" s="2"/>
      <c r="L10" s="319" t="s">
        <v>22</v>
      </c>
      <c r="M10" s="321"/>
    </row>
    <row r="11" ht="12" customHeight="1">
      <c r="M11" s="2" t="s">
        <v>23</v>
      </c>
    </row>
    <row r="12" spans="2:13" ht="13.5" customHeight="1">
      <c r="B12" s="319" t="s">
        <v>22</v>
      </c>
      <c r="C12" s="321"/>
      <c r="D12" s="12" t="s">
        <v>34</v>
      </c>
      <c r="E12" s="136" t="s">
        <v>22</v>
      </c>
      <c r="F12" s="2" t="s">
        <v>33</v>
      </c>
      <c r="G12" s="2"/>
      <c r="H12" s="319" t="s">
        <v>22</v>
      </c>
      <c r="I12" s="321"/>
      <c r="J12" s="136" t="s">
        <v>22</v>
      </c>
      <c r="K12" s="2" t="s">
        <v>35</v>
      </c>
      <c r="L12" s="2"/>
      <c r="M12" s="2"/>
    </row>
    <row r="13" spans="2:11" ht="12" customHeight="1">
      <c r="B13" s="2" t="s">
        <v>36</v>
      </c>
      <c r="C13" s="2"/>
      <c r="H13" s="11" t="s">
        <v>37</v>
      </c>
      <c r="I13" s="2"/>
      <c r="J13" s="2" t="s">
        <v>24</v>
      </c>
      <c r="K13" s="2"/>
    </row>
    <row r="14" spans="2:8" ht="13.5" customHeight="1">
      <c r="B14" s="2" t="s">
        <v>38</v>
      </c>
      <c r="C14" s="2"/>
      <c r="D14" s="2"/>
      <c r="E14" s="2"/>
      <c r="F14" s="2"/>
      <c r="G14" s="2"/>
      <c r="H14" s="2"/>
    </row>
    <row r="16" spans="2:13" ht="13.5" customHeight="1">
      <c r="B16" s="2" t="s">
        <v>39</v>
      </c>
      <c r="C16" s="2"/>
      <c r="D16" s="2"/>
      <c r="E16" s="2"/>
      <c r="F16" s="2"/>
      <c r="G16" s="2"/>
      <c r="H16" s="2"/>
      <c r="I16" s="2"/>
      <c r="J16" s="2"/>
      <c r="K16" s="2"/>
      <c r="L16" s="6"/>
      <c r="M16" s="2"/>
    </row>
    <row r="17" spans="2:13" ht="13.5" customHeight="1">
      <c r="B17" s="2" t="s">
        <v>40</v>
      </c>
      <c r="C17" s="2"/>
      <c r="D17" s="2"/>
      <c r="E17" s="2"/>
      <c r="F17" s="2"/>
      <c r="G17" s="2"/>
      <c r="H17" s="2"/>
      <c r="I17" s="2"/>
      <c r="J17" s="2"/>
      <c r="K17" s="2"/>
      <c r="L17" s="6"/>
      <c r="M17" s="2"/>
    </row>
    <row r="18" spans="2:13" ht="13.5" customHeight="1">
      <c r="B18" s="2" t="s">
        <v>41</v>
      </c>
      <c r="C18" s="2"/>
      <c r="D18" s="2"/>
      <c r="E18" s="2"/>
      <c r="F18" s="2"/>
      <c r="G18" s="2"/>
      <c r="H18" s="2"/>
      <c r="I18" s="2"/>
      <c r="J18" s="2"/>
      <c r="K18" s="2"/>
      <c r="L18" s="6"/>
      <c r="M18" s="2"/>
    </row>
    <row r="19" spans="2:13" ht="13.5" customHeight="1">
      <c r="B19" s="2" t="s">
        <v>42</v>
      </c>
      <c r="C19" s="2"/>
      <c r="D19" s="2"/>
      <c r="E19" s="2"/>
      <c r="F19" s="2"/>
      <c r="G19" s="2"/>
      <c r="H19" s="2"/>
      <c r="I19" s="2"/>
      <c r="J19" s="2"/>
      <c r="K19" s="2"/>
      <c r="L19" s="6"/>
      <c r="M19" s="2"/>
    </row>
    <row r="20" spans="2:4" ht="13.5" customHeight="1">
      <c r="B20" s="2" t="s">
        <v>43</v>
      </c>
      <c r="C20" s="2"/>
      <c r="D20" s="2"/>
    </row>
    <row r="22" spans="2:13" ht="18" customHeight="1">
      <c r="B22" s="2" t="s">
        <v>44</v>
      </c>
      <c r="C22" s="2"/>
      <c r="D22" s="2"/>
      <c r="E22" s="2"/>
      <c r="F22" s="2"/>
      <c r="G22" s="319" t="s">
        <v>22</v>
      </c>
      <c r="H22" s="320"/>
      <c r="I22" s="320"/>
      <c r="J22" s="320"/>
      <c r="K22" s="320"/>
      <c r="L22" s="320"/>
      <c r="M22" s="321"/>
    </row>
    <row r="23" spans="2:7" ht="12" customHeight="1">
      <c r="B23" s="2" t="s">
        <v>45</v>
      </c>
      <c r="C23" s="2"/>
      <c r="D23" s="2"/>
      <c r="E23" s="2"/>
      <c r="F23" s="2"/>
      <c r="G23" s="11"/>
    </row>
    <row r="24" spans="2:13" ht="18" customHeight="1">
      <c r="B24" s="2"/>
      <c r="C24" s="2"/>
      <c r="D24" s="2" t="s">
        <v>46</v>
      </c>
      <c r="E24" s="2"/>
      <c r="F24" s="2"/>
      <c r="G24" s="326" t="s">
        <v>22</v>
      </c>
      <c r="H24" s="327"/>
      <c r="I24" s="327"/>
      <c r="J24" s="327"/>
      <c r="K24" s="327"/>
      <c r="L24" s="327"/>
      <c r="M24" s="328"/>
    </row>
    <row r="25" spans="2:7" ht="7.5" customHeight="1">
      <c r="B25" s="2"/>
      <c r="C25" s="2"/>
      <c r="D25" s="2"/>
      <c r="E25" s="2"/>
      <c r="F25" s="2"/>
      <c r="G25" s="11"/>
    </row>
    <row r="26" spans="2:13" ht="18" customHeight="1">
      <c r="B26" s="2"/>
      <c r="C26" s="2"/>
      <c r="D26" s="2" t="s">
        <v>47</v>
      </c>
      <c r="E26" s="2"/>
      <c r="F26" s="2"/>
      <c r="G26" s="319" t="s">
        <v>22</v>
      </c>
      <c r="H26" s="320"/>
      <c r="I26" s="320"/>
      <c r="J26" s="320"/>
      <c r="K26" s="320"/>
      <c r="L26" s="320"/>
      <c r="M26" s="321"/>
    </row>
    <row r="28" spans="2:13" ht="18" customHeight="1">
      <c r="B28" s="2" t="s">
        <v>48</v>
      </c>
      <c r="C28" s="2"/>
      <c r="D28" s="2"/>
      <c r="E28" s="322" t="s">
        <v>22</v>
      </c>
      <c r="F28" s="323"/>
      <c r="G28" s="323"/>
      <c r="H28" s="323"/>
      <c r="I28" s="323"/>
      <c r="J28" s="323"/>
      <c r="K28" s="323"/>
      <c r="L28" s="323"/>
      <c r="M28" s="324"/>
    </row>
    <row r="29" spans="2:5" ht="7.5" customHeight="1">
      <c r="B29" s="2"/>
      <c r="C29" s="2"/>
      <c r="D29" s="2"/>
      <c r="E29" s="11"/>
    </row>
    <row r="30" spans="2:13" ht="18" customHeight="1">
      <c r="B30" s="2" t="s">
        <v>49</v>
      </c>
      <c r="C30" s="2"/>
      <c r="D30" s="2"/>
      <c r="E30" s="322" t="s">
        <v>22</v>
      </c>
      <c r="F30" s="323"/>
      <c r="G30" s="323"/>
      <c r="H30" s="323"/>
      <c r="I30" s="323"/>
      <c r="J30" s="323"/>
      <c r="K30" s="323"/>
      <c r="L30" s="323"/>
      <c r="M30" s="324"/>
    </row>
    <row r="31" spans="2:4" ht="7.5" customHeight="1">
      <c r="B31" s="2"/>
      <c r="C31" s="2"/>
      <c r="D31" s="2"/>
    </row>
    <row r="32" spans="2:13" ht="18" customHeight="1">
      <c r="B32" s="2"/>
      <c r="C32" s="2" t="s">
        <v>50</v>
      </c>
      <c r="D32" s="2"/>
      <c r="E32" s="2"/>
      <c r="F32" s="2"/>
      <c r="G32" s="2"/>
      <c r="H32" s="322" t="s">
        <v>22</v>
      </c>
      <c r="I32" s="323"/>
      <c r="J32" s="323"/>
      <c r="K32" s="323"/>
      <c r="L32" s="323"/>
      <c r="M32" s="324"/>
    </row>
    <row r="33" spans="2:7" ht="7.5" customHeight="1">
      <c r="B33" s="2"/>
      <c r="C33" s="2"/>
      <c r="D33" s="2"/>
      <c r="E33" s="2"/>
      <c r="F33" s="2"/>
      <c r="G33" s="2"/>
    </row>
    <row r="34" spans="2:10" ht="18" customHeight="1">
      <c r="B34" s="2"/>
      <c r="C34" s="2" t="s">
        <v>51</v>
      </c>
      <c r="D34" s="2"/>
      <c r="E34" s="2"/>
      <c r="F34" s="2"/>
      <c r="G34" s="322"/>
      <c r="H34" s="323"/>
      <c r="I34" s="323"/>
      <c r="J34" s="324"/>
    </row>
    <row r="35" spans="2:7" ht="7.5" customHeight="1">
      <c r="B35" s="2"/>
      <c r="C35" s="2"/>
      <c r="D35" s="2"/>
      <c r="G35" s="11"/>
    </row>
    <row r="36" spans="2:10" ht="18" customHeight="1">
      <c r="B36" s="2"/>
      <c r="C36" s="2" t="s">
        <v>52</v>
      </c>
      <c r="D36" s="2"/>
      <c r="E36" s="2"/>
      <c r="F36" s="2"/>
      <c r="G36" s="322" t="s">
        <v>22</v>
      </c>
      <c r="H36" s="323"/>
      <c r="I36" s="323"/>
      <c r="J36" s="324"/>
    </row>
    <row r="37" spans="2:7" ht="7.5" customHeight="1">
      <c r="B37" s="2"/>
      <c r="C37" s="2"/>
      <c r="D37" s="2"/>
      <c r="G37" s="11"/>
    </row>
    <row r="38" spans="2:10" ht="18" customHeight="1">
      <c r="B38" s="2"/>
      <c r="C38" s="2" t="s">
        <v>53</v>
      </c>
      <c r="D38" s="2"/>
      <c r="E38" s="2"/>
      <c r="F38" s="322" t="s">
        <v>22</v>
      </c>
      <c r="G38" s="323"/>
      <c r="H38" s="323"/>
      <c r="I38" s="323"/>
      <c r="J38" s="324"/>
    </row>
    <row r="39" spans="2:4" ht="13.5" customHeight="1">
      <c r="B39" s="2"/>
      <c r="C39" s="2"/>
      <c r="D39" s="2"/>
    </row>
    <row r="40" spans="2:5" ht="9.75" customHeight="1">
      <c r="B40" s="2" t="s">
        <v>54</v>
      </c>
      <c r="C40" s="2"/>
      <c r="D40" s="2"/>
      <c r="E40" s="2"/>
    </row>
    <row r="41" spans="2:13" ht="9.75" customHeight="1">
      <c r="B41" s="2"/>
      <c r="C41" s="2" t="s">
        <v>55</v>
      </c>
      <c r="D41" s="2"/>
      <c r="E41" s="2"/>
      <c r="F41" s="2"/>
      <c r="G41" s="2"/>
      <c r="H41" s="2"/>
      <c r="I41" s="2"/>
      <c r="J41" s="2"/>
      <c r="K41" s="2"/>
      <c r="L41" s="6"/>
      <c r="M41" s="2"/>
    </row>
    <row r="42" spans="2:4" ht="12" customHeight="1">
      <c r="B42" s="2"/>
      <c r="C42" s="2" t="s">
        <v>56</v>
      </c>
      <c r="D42" s="2"/>
    </row>
    <row r="43" spans="2:4" ht="6" customHeight="1">
      <c r="B43" s="2"/>
      <c r="C43" s="2"/>
      <c r="D43" s="2"/>
    </row>
    <row r="44" spans="2:11" ht="12" customHeight="1">
      <c r="B44" s="2"/>
      <c r="C44" s="2" t="s">
        <v>57</v>
      </c>
      <c r="D44" s="2"/>
      <c r="E44" s="2"/>
      <c r="F44" s="2"/>
      <c r="G44" s="2"/>
      <c r="H44" s="2"/>
      <c r="I44" s="2"/>
      <c r="J44" s="2"/>
      <c r="K44" s="2"/>
    </row>
    <row r="45" spans="2:4" ht="6" customHeight="1">
      <c r="B45" s="2"/>
      <c r="C45" s="2"/>
      <c r="D45" s="2"/>
    </row>
    <row r="46" spans="2:11" ht="12" customHeight="1">
      <c r="B46" s="2"/>
      <c r="C46" s="2" t="s">
        <v>58</v>
      </c>
      <c r="D46" s="2"/>
      <c r="E46" s="2"/>
      <c r="F46" s="2"/>
      <c r="G46" s="2"/>
      <c r="H46" s="2"/>
      <c r="I46" s="2"/>
      <c r="J46" s="2"/>
      <c r="K46" s="2"/>
    </row>
    <row r="47" spans="2:4" ht="6" customHeight="1">
      <c r="B47" s="2"/>
      <c r="C47" s="2"/>
      <c r="D47" s="2"/>
    </row>
    <row r="48" spans="2:12" ht="12" customHeight="1">
      <c r="B48" s="2"/>
      <c r="C48" s="2" t="s">
        <v>59</v>
      </c>
      <c r="D48" s="2"/>
      <c r="E48" s="2"/>
      <c r="F48" s="2"/>
      <c r="G48" s="2"/>
      <c r="H48" s="2"/>
      <c r="I48" s="2"/>
      <c r="J48" s="2"/>
      <c r="K48" s="2"/>
      <c r="L48" s="6"/>
    </row>
    <row r="49" spans="2:4" ht="6" customHeight="1">
      <c r="B49" s="2"/>
      <c r="C49" s="2"/>
      <c r="D49" s="2"/>
    </row>
    <row r="50" spans="2:13" ht="12" customHeight="1">
      <c r="B50" s="2"/>
      <c r="C50" s="2" t="s">
        <v>0</v>
      </c>
      <c r="D50" s="2"/>
      <c r="E50" s="2"/>
      <c r="F50" s="2"/>
      <c r="G50" s="2"/>
      <c r="H50" s="2"/>
      <c r="I50" s="2"/>
      <c r="J50" s="2"/>
      <c r="K50" s="2"/>
      <c r="L50" s="6"/>
      <c r="M50" s="2"/>
    </row>
    <row r="51" spans="2:4" ht="6" customHeight="1">
      <c r="B51" s="2"/>
      <c r="C51" s="2"/>
      <c r="D51" s="2"/>
    </row>
    <row r="52" spans="2:11" ht="12" customHeight="1">
      <c r="B52" s="2"/>
      <c r="C52" s="2" t="s">
        <v>1</v>
      </c>
      <c r="D52" s="2"/>
      <c r="E52" s="2"/>
      <c r="F52" s="2"/>
      <c r="G52" s="2"/>
      <c r="H52" s="2"/>
      <c r="I52" s="2"/>
      <c r="J52" s="2"/>
      <c r="K52" s="2"/>
    </row>
    <row r="53" spans="2:4" ht="6" customHeight="1">
      <c r="B53" s="2"/>
      <c r="C53" s="2"/>
      <c r="D53" s="2"/>
    </row>
    <row r="54" spans="2:10" ht="12" customHeight="1">
      <c r="B54" s="2"/>
      <c r="C54" s="2" t="s">
        <v>2</v>
      </c>
      <c r="D54" s="2"/>
      <c r="E54" s="2"/>
      <c r="F54" s="2"/>
      <c r="G54" s="2"/>
      <c r="H54" s="2"/>
      <c r="I54" s="2"/>
      <c r="J54" s="2"/>
    </row>
    <row r="56" spans="3:13" ht="18" customHeight="1">
      <c r="C56" s="2" t="s">
        <v>3</v>
      </c>
      <c r="D56" s="322"/>
      <c r="E56" s="323"/>
      <c r="F56" s="323"/>
      <c r="G56" s="323"/>
      <c r="H56" s="323"/>
      <c r="I56" s="323"/>
      <c r="J56" s="323"/>
      <c r="K56" s="323"/>
      <c r="L56" s="323"/>
      <c r="M56" s="324"/>
    </row>
    <row r="57" spans="6:14" ht="13.5" customHeight="1">
      <c r="F57" s="2"/>
      <c r="G57" s="13">
        <v>1</v>
      </c>
      <c r="H57" s="2"/>
      <c r="I57" s="2"/>
      <c r="J57" s="2"/>
      <c r="K57" s="2"/>
      <c r="L57" s="6"/>
      <c r="M57" s="325" t="s">
        <v>386</v>
      </c>
      <c r="N57" s="325"/>
    </row>
  </sheetData>
  <sheetProtection sheet="1" objects="1" scenarios="1"/>
  <mergeCells count="18">
    <mergeCell ref="M57:N57"/>
    <mergeCell ref="J4:K4"/>
    <mergeCell ref="F38:J38"/>
    <mergeCell ref="D56:M56"/>
    <mergeCell ref="E30:M30"/>
    <mergeCell ref="H32:M32"/>
    <mergeCell ref="G34:J34"/>
    <mergeCell ref="G36:J36"/>
    <mergeCell ref="G22:M22"/>
    <mergeCell ref="G24:M24"/>
    <mergeCell ref="G26:M26"/>
    <mergeCell ref="E28:M28"/>
    <mergeCell ref="E6:G6"/>
    <mergeCell ref="I6:M6"/>
    <mergeCell ref="C8:G8"/>
    <mergeCell ref="H12:I12"/>
    <mergeCell ref="L10:M10"/>
    <mergeCell ref="B12:C12"/>
  </mergeCells>
  <printOptions horizontalCentered="1"/>
  <pageMargins left="0.5" right="0.5" top="0.5" bottom="0.5" header="0" footer="0"/>
  <pageSetup horizontalDpi="300" verticalDpi="300" orientation="portrait" scale="97"/>
</worksheet>
</file>

<file path=xl/worksheets/sheet20.xml><?xml version="1.0" encoding="utf-8"?>
<worksheet xmlns="http://schemas.openxmlformats.org/spreadsheetml/2006/main" xmlns:r="http://schemas.openxmlformats.org/officeDocument/2006/relationships">
  <dimension ref="B1:H78"/>
  <sheetViews>
    <sheetView showGridLines="0" zoomScale="150" zoomScaleNormal="150" workbookViewId="0" topLeftCell="A1">
      <selection activeCell="F37" sqref="F37"/>
    </sheetView>
  </sheetViews>
  <sheetFormatPr defaultColWidth="11.421875" defaultRowHeight="12.75"/>
  <cols>
    <col min="1" max="1" width="3.42187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34.7109375" style="1" customWidth="1"/>
    <col min="8" max="8" width="11.421875" style="1" customWidth="1"/>
    <col min="9" max="9" width="6.8515625" style="1" customWidth="1"/>
    <col min="10" max="16384" width="11.421875" style="1" customWidth="1"/>
  </cols>
  <sheetData>
    <row r="1" spans="2:8" ht="18" customHeight="1">
      <c r="B1" s="185"/>
      <c r="C1" s="13" t="s">
        <v>17</v>
      </c>
      <c r="D1" s="330" t="str">
        <f>'Extra Pg 20AB'!D1</f>
        <v> </v>
      </c>
      <c r="E1" s="331"/>
      <c r="F1" s="332"/>
      <c r="G1" s="13" t="s">
        <v>18</v>
      </c>
      <c r="H1" s="8" t="str">
        <f>'Pg 17-20'!H2</f>
        <v> </v>
      </c>
    </row>
    <row r="2" spans="2:7" ht="4.5" customHeight="1">
      <c r="B2" s="185"/>
      <c r="C2" s="2"/>
      <c r="G2" s="2"/>
    </row>
    <row r="3" spans="2:7" ht="18" customHeight="1">
      <c r="B3" s="185" t="s">
        <v>311</v>
      </c>
      <c r="C3" s="2"/>
      <c r="D3" s="330" t="str">
        <f>'Extra Pg 20AB'!D3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393" t="s">
        <v>343</v>
      </c>
      <c r="D11" s="394"/>
      <c r="E11" s="394"/>
      <c r="F11" s="394"/>
      <c r="G11" s="395"/>
      <c r="H11" s="8">
        <f>'Extra page 20CD'!H73</f>
        <v>0</v>
      </c>
    </row>
    <row r="12" spans="2:8" ht="23.25" customHeight="1">
      <c r="B12" s="194"/>
      <c r="C12" s="385"/>
      <c r="D12" s="386"/>
      <c r="E12" s="386"/>
      <c r="F12" s="386"/>
      <c r="G12" s="387"/>
      <c r="H12" s="163"/>
    </row>
    <row r="13" spans="2:8" ht="23.25" customHeight="1">
      <c r="B13" s="194"/>
      <c r="C13" s="385"/>
      <c r="D13" s="386"/>
      <c r="E13" s="386"/>
      <c r="F13" s="386"/>
      <c r="G13" s="387"/>
      <c r="H13" s="163"/>
    </row>
    <row r="14" spans="2:8" ht="23.25" customHeight="1">
      <c r="B14" s="194"/>
      <c r="C14" s="385"/>
      <c r="D14" s="386"/>
      <c r="E14" s="386"/>
      <c r="F14" s="386"/>
      <c r="G14" s="387"/>
      <c r="H14" s="163"/>
    </row>
    <row r="15" spans="2:8" ht="23.25" customHeight="1">
      <c r="B15" s="190"/>
      <c r="C15" s="385"/>
      <c r="D15" s="386"/>
      <c r="E15" s="386"/>
      <c r="F15" s="386"/>
      <c r="G15" s="387"/>
      <c r="H15" s="136"/>
    </row>
    <row r="16" spans="2:8" ht="23.25" customHeight="1">
      <c r="B16" s="190"/>
      <c r="C16" s="385"/>
      <c r="D16" s="386"/>
      <c r="E16" s="386"/>
      <c r="F16" s="386"/>
      <c r="G16" s="387"/>
      <c r="H16" s="136"/>
    </row>
    <row r="17" spans="2:8" ht="23.25" customHeight="1">
      <c r="B17" s="190"/>
      <c r="C17" s="385"/>
      <c r="D17" s="386"/>
      <c r="E17" s="386"/>
      <c r="F17" s="386"/>
      <c r="G17" s="387"/>
      <c r="H17" s="136"/>
    </row>
    <row r="18" spans="2:8" ht="23.25" customHeight="1">
      <c r="B18" s="190"/>
      <c r="C18" s="385"/>
      <c r="D18" s="386"/>
      <c r="E18" s="386"/>
      <c r="F18" s="386"/>
      <c r="G18" s="387"/>
      <c r="H18" s="136"/>
    </row>
    <row r="19" spans="2:8" ht="23.25" customHeight="1">
      <c r="B19" s="190"/>
      <c r="C19" s="385"/>
      <c r="D19" s="386"/>
      <c r="E19" s="386"/>
      <c r="F19" s="386"/>
      <c r="G19" s="387"/>
      <c r="H19" s="136"/>
    </row>
    <row r="20" spans="2:8" ht="23.25" customHeight="1">
      <c r="B20" s="190"/>
      <c r="C20" s="385"/>
      <c r="D20" s="386"/>
      <c r="E20" s="386"/>
      <c r="F20" s="386"/>
      <c r="G20" s="387"/>
      <c r="H20" s="136"/>
    </row>
    <row r="21" spans="2:8" ht="23.25" customHeight="1">
      <c r="B21" s="190"/>
      <c r="C21" s="385"/>
      <c r="D21" s="386"/>
      <c r="E21" s="386"/>
      <c r="F21" s="386"/>
      <c r="G21" s="387"/>
      <c r="H21" s="136"/>
    </row>
    <row r="22" spans="2:8" ht="23.25" customHeight="1">
      <c r="B22" s="190"/>
      <c r="C22" s="385"/>
      <c r="D22" s="386"/>
      <c r="E22" s="386"/>
      <c r="F22" s="386"/>
      <c r="G22" s="387"/>
      <c r="H22" s="136"/>
    </row>
    <row r="23" spans="2:8" ht="23.25" customHeight="1">
      <c r="B23" s="190"/>
      <c r="C23" s="385"/>
      <c r="D23" s="386"/>
      <c r="E23" s="386"/>
      <c r="F23" s="386"/>
      <c r="G23" s="387"/>
      <c r="H23" s="136"/>
    </row>
    <row r="24" spans="2:8" ht="23.25" customHeight="1">
      <c r="B24" s="190"/>
      <c r="C24" s="385"/>
      <c r="D24" s="386"/>
      <c r="E24" s="386"/>
      <c r="F24" s="386"/>
      <c r="G24" s="387"/>
      <c r="H24" s="136"/>
    </row>
    <row r="25" spans="2:8" ht="23.25" customHeight="1">
      <c r="B25" s="190"/>
      <c r="C25" s="385"/>
      <c r="D25" s="386"/>
      <c r="E25" s="386"/>
      <c r="F25" s="386"/>
      <c r="G25" s="387"/>
      <c r="H25" s="136"/>
    </row>
    <row r="26" spans="2:8" ht="23.25" customHeight="1">
      <c r="B26" s="190"/>
      <c r="C26" s="385"/>
      <c r="D26" s="386"/>
      <c r="E26" s="386"/>
      <c r="F26" s="386"/>
      <c r="G26" s="387"/>
      <c r="H26" s="136"/>
    </row>
    <row r="27" spans="2:8" ht="23.25" customHeight="1">
      <c r="B27" s="190"/>
      <c r="C27" s="385"/>
      <c r="D27" s="386"/>
      <c r="E27" s="386"/>
      <c r="F27" s="386"/>
      <c r="G27" s="387"/>
      <c r="H27" s="136"/>
    </row>
    <row r="28" spans="2:8" ht="23.25" customHeight="1">
      <c r="B28" s="190"/>
      <c r="C28" s="385"/>
      <c r="D28" s="386"/>
      <c r="E28" s="386"/>
      <c r="F28" s="386"/>
      <c r="G28" s="387"/>
      <c r="H28" s="136"/>
    </row>
    <row r="29" spans="2:8" ht="23.25" customHeight="1">
      <c r="B29" s="190"/>
      <c r="C29" s="385"/>
      <c r="D29" s="386"/>
      <c r="E29" s="386"/>
      <c r="F29" s="386"/>
      <c r="G29" s="387"/>
      <c r="H29" s="136"/>
    </row>
    <row r="30" spans="2:8" ht="23.25" customHeight="1">
      <c r="B30" s="190"/>
      <c r="C30" s="385"/>
      <c r="D30" s="386"/>
      <c r="E30" s="386"/>
      <c r="F30" s="386"/>
      <c r="G30" s="387"/>
      <c r="H30" s="136"/>
    </row>
    <row r="31" spans="2:8" ht="23.25" customHeight="1">
      <c r="B31" s="190"/>
      <c r="C31" s="385"/>
      <c r="D31" s="386"/>
      <c r="E31" s="386"/>
      <c r="F31" s="386"/>
      <c r="G31" s="387"/>
      <c r="H31" s="136"/>
    </row>
    <row r="32" spans="2:8" ht="23.25" customHeight="1">
      <c r="B32" s="190"/>
      <c r="C32" s="385"/>
      <c r="D32" s="386"/>
      <c r="E32" s="386"/>
      <c r="F32" s="386"/>
      <c r="G32" s="387"/>
      <c r="H32" s="136"/>
    </row>
    <row r="33" spans="2:8" ht="23.25" customHeight="1">
      <c r="B33" s="190"/>
      <c r="C33" s="385"/>
      <c r="D33" s="386"/>
      <c r="E33" s="386"/>
      <c r="F33" s="386"/>
      <c r="G33" s="387"/>
      <c r="H33" s="136"/>
    </row>
    <row r="34" spans="2:8" ht="23.25" customHeight="1">
      <c r="B34" s="190"/>
      <c r="C34" s="385"/>
      <c r="D34" s="386"/>
      <c r="E34" s="386"/>
      <c r="F34" s="386"/>
      <c r="G34" s="387"/>
      <c r="H34" s="136"/>
    </row>
    <row r="35" spans="2:8" ht="23.25" customHeight="1">
      <c r="B35" s="190"/>
      <c r="C35" s="385"/>
      <c r="D35" s="386"/>
      <c r="E35" s="386"/>
      <c r="F35" s="386"/>
      <c r="G35" s="387"/>
      <c r="H35" s="136"/>
    </row>
    <row r="36" spans="2:8" ht="18" customHeight="1">
      <c r="B36" s="191"/>
      <c r="C36" s="87"/>
      <c r="D36" s="87" t="s">
        <v>223</v>
      </c>
      <c r="E36" s="87"/>
      <c r="F36" s="87"/>
      <c r="G36" s="87"/>
      <c r="H36" s="111">
        <f>SUM(H11:H35)</f>
        <v>0</v>
      </c>
    </row>
    <row r="37" spans="2:8" ht="18" customHeight="1">
      <c r="B37" s="191" t="s">
        <v>142</v>
      </c>
      <c r="C37" s="87" t="s">
        <v>309</v>
      </c>
      <c r="D37" s="87"/>
      <c r="E37" s="87"/>
      <c r="F37" s="87"/>
      <c r="G37" s="87"/>
      <c r="H37" s="87"/>
    </row>
    <row r="38" spans="2:7" ht="18" customHeight="1">
      <c r="B38" s="185" t="s">
        <v>310</v>
      </c>
      <c r="C38" s="2"/>
      <c r="D38" s="2"/>
      <c r="E38" s="2"/>
      <c r="F38" s="2"/>
      <c r="G38" s="2"/>
    </row>
    <row r="40" spans="3:8" ht="13.5" customHeight="1">
      <c r="C40" s="2"/>
      <c r="D40" s="2"/>
      <c r="E40" s="2"/>
      <c r="F40" s="9" t="s">
        <v>366</v>
      </c>
      <c r="H40" s="219" t="s">
        <v>386</v>
      </c>
    </row>
    <row r="41" spans="2:8" ht="18" customHeight="1">
      <c r="B41" s="185"/>
      <c r="C41" s="13" t="s">
        <v>17</v>
      </c>
      <c r="D41" s="330" t="str">
        <f>D1</f>
        <v> </v>
      </c>
      <c r="E41" s="331"/>
      <c r="F41" s="332"/>
      <c r="G41" s="13" t="s">
        <v>18</v>
      </c>
      <c r="H41" s="8" t="str">
        <f>H1</f>
        <v> </v>
      </c>
    </row>
    <row r="42" spans="2:7" ht="7.5" customHeight="1">
      <c r="B42" s="185"/>
      <c r="C42" s="2"/>
      <c r="G42" s="2"/>
    </row>
    <row r="43" spans="2:7" ht="10.5" hidden="1">
      <c r="B43" s="185" t="s">
        <v>311</v>
      </c>
      <c r="C43" s="2"/>
      <c r="D43" s="3" t="s">
        <v>22</v>
      </c>
      <c r="E43" s="4"/>
      <c r="F43" s="5"/>
      <c r="G43" s="2"/>
    </row>
    <row r="44" spans="2:7" ht="18" customHeight="1">
      <c r="B44" s="185" t="s">
        <v>311</v>
      </c>
      <c r="C44" s="2"/>
      <c r="D44" s="330" t="str">
        <f>'Extra Pg 20AB'!D43</f>
        <v> </v>
      </c>
      <c r="E44" s="331"/>
      <c r="F44" s="332"/>
      <c r="G44" s="2"/>
    </row>
    <row r="45" spans="2:7" ht="13.5" customHeight="1">
      <c r="B45" s="185"/>
      <c r="C45" s="2"/>
      <c r="E45" s="2"/>
      <c r="G45" s="2"/>
    </row>
    <row r="46" spans="2:8" ht="19.5" customHeight="1">
      <c r="B46" s="185"/>
      <c r="C46" s="2"/>
      <c r="G46" s="13" t="s">
        <v>296</v>
      </c>
      <c r="H46" s="168" t="s">
        <v>121</v>
      </c>
    </row>
    <row r="47" spans="2:8" ht="13.5" customHeight="1">
      <c r="B47" s="185"/>
      <c r="C47" s="2"/>
      <c r="D47" s="17" t="s">
        <v>299</v>
      </c>
      <c r="E47" s="2"/>
      <c r="F47" s="2"/>
      <c r="G47" s="13" t="s">
        <v>298</v>
      </c>
      <c r="H47" s="137"/>
    </row>
    <row r="48" spans="2:8" ht="18" customHeight="1">
      <c r="B48" s="197" t="s">
        <v>22</v>
      </c>
      <c r="C48" s="2"/>
      <c r="D48" s="2"/>
      <c r="E48" s="17" t="s">
        <v>299</v>
      </c>
      <c r="G48" s="108" t="s">
        <v>300</v>
      </c>
      <c r="H48" s="169" t="s">
        <v>312</v>
      </c>
    </row>
    <row r="49" spans="2:8" ht="18" customHeight="1">
      <c r="B49" s="186"/>
      <c r="C49" s="19"/>
      <c r="D49" s="20"/>
      <c r="E49" s="109" t="s">
        <v>302</v>
      </c>
      <c r="F49" s="20"/>
      <c r="G49" s="21"/>
      <c r="H49" s="28" t="s">
        <v>303</v>
      </c>
    </row>
    <row r="50" spans="2:8" ht="18" customHeight="1">
      <c r="B50" s="187" t="s">
        <v>84</v>
      </c>
      <c r="C50" s="24" t="s">
        <v>61</v>
      </c>
      <c r="D50" s="25"/>
      <c r="E50" s="25"/>
      <c r="F50" s="25"/>
      <c r="G50" s="26"/>
      <c r="H50" s="31" t="s">
        <v>304</v>
      </c>
    </row>
    <row r="51" spans="2:8" ht="18" customHeight="1">
      <c r="B51" s="193" t="s">
        <v>266</v>
      </c>
      <c r="C51" s="393" t="s">
        <v>343</v>
      </c>
      <c r="D51" s="394"/>
      <c r="E51" s="394"/>
      <c r="F51" s="394"/>
      <c r="G51" s="395"/>
      <c r="H51" s="8">
        <f>H36</f>
        <v>0</v>
      </c>
    </row>
    <row r="52" spans="2:8" ht="24" customHeight="1">
      <c r="B52" s="194"/>
      <c r="C52" s="385" t="s">
        <v>22</v>
      </c>
      <c r="D52" s="386"/>
      <c r="E52" s="386"/>
      <c r="F52" s="386"/>
      <c r="G52" s="387"/>
      <c r="H52" s="163"/>
    </row>
    <row r="53" spans="2:8" ht="24" customHeight="1">
      <c r="B53" s="194"/>
      <c r="C53" s="385"/>
      <c r="D53" s="386"/>
      <c r="E53" s="386"/>
      <c r="F53" s="386"/>
      <c r="G53" s="387"/>
      <c r="H53" s="163"/>
    </row>
    <row r="54" spans="2:8" ht="24" customHeight="1">
      <c r="B54" s="194"/>
      <c r="C54" s="385"/>
      <c r="D54" s="386"/>
      <c r="E54" s="386"/>
      <c r="F54" s="386"/>
      <c r="G54" s="387"/>
      <c r="H54" s="163"/>
    </row>
    <row r="55" spans="2:8" ht="24" customHeight="1">
      <c r="B55" s="190"/>
      <c r="C55" s="385"/>
      <c r="D55" s="386"/>
      <c r="E55" s="386"/>
      <c r="F55" s="386"/>
      <c r="G55" s="387"/>
      <c r="H55" s="136"/>
    </row>
    <row r="56" spans="2:8" ht="24" customHeight="1">
      <c r="B56" s="190"/>
      <c r="C56" s="385"/>
      <c r="D56" s="386"/>
      <c r="E56" s="386"/>
      <c r="F56" s="386"/>
      <c r="G56" s="387"/>
      <c r="H56" s="136"/>
    </row>
    <row r="57" spans="2:8" ht="24" customHeight="1">
      <c r="B57" s="190"/>
      <c r="C57" s="385"/>
      <c r="D57" s="386"/>
      <c r="E57" s="386"/>
      <c r="F57" s="386"/>
      <c r="G57" s="387"/>
      <c r="H57" s="136"/>
    </row>
    <row r="58" spans="2:8" ht="24" customHeight="1">
      <c r="B58" s="190"/>
      <c r="C58" s="385"/>
      <c r="D58" s="386"/>
      <c r="E58" s="386"/>
      <c r="F58" s="386"/>
      <c r="G58" s="387"/>
      <c r="H58" s="136"/>
    </row>
    <row r="59" spans="2:8" ht="24" customHeight="1">
      <c r="B59" s="190"/>
      <c r="C59" s="385"/>
      <c r="D59" s="386"/>
      <c r="E59" s="386"/>
      <c r="F59" s="386"/>
      <c r="G59" s="387"/>
      <c r="H59" s="136"/>
    </row>
    <row r="60" spans="2:8" ht="24" customHeight="1">
      <c r="B60" s="190"/>
      <c r="C60" s="385"/>
      <c r="D60" s="386"/>
      <c r="E60" s="386"/>
      <c r="F60" s="386"/>
      <c r="G60" s="387"/>
      <c r="H60" s="136"/>
    </row>
    <row r="61" spans="2:8" ht="24" customHeight="1">
      <c r="B61" s="190"/>
      <c r="C61" s="385"/>
      <c r="D61" s="386"/>
      <c r="E61" s="386"/>
      <c r="F61" s="386"/>
      <c r="G61" s="387"/>
      <c r="H61" s="136"/>
    </row>
    <row r="62" spans="2:8" ht="24" customHeight="1">
      <c r="B62" s="190"/>
      <c r="C62" s="385"/>
      <c r="D62" s="386"/>
      <c r="E62" s="386"/>
      <c r="F62" s="386"/>
      <c r="G62" s="387"/>
      <c r="H62" s="136"/>
    </row>
    <row r="63" spans="2:8" ht="24" customHeight="1">
      <c r="B63" s="190"/>
      <c r="C63" s="385"/>
      <c r="D63" s="386"/>
      <c r="E63" s="386"/>
      <c r="F63" s="386"/>
      <c r="G63" s="387"/>
      <c r="H63" s="136"/>
    </row>
    <row r="64" spans="2:8" ht="24" customHeight="1">
      <c r="B64" s="190"/>
      <c r="C64" s="385"/>
      <c r="D64" s="386"/>
      <c r="E64" s="386"/>
      <c r="F64" s="386"/>
      <c r="G64" s="387"/>
      <c r="H64" s="136"/>
    </row>
    <row r="65" spans="2:8" ht="24" customHeight="1">
      <c r="B65" s="190"/>
      <c r="C65" s="385"/>
      <c r="D65" s="386"/>
      <c r="E65" s="386"/>
      <c r="F65" s="386"/>
      <c r="G65" s="387"/>
      <c r="H65" s="136"/>
    </row>
    <row r="66" spans="2:8" ht="24" customHeight="1">
      <c r="B66" s="190"/>
      <c r="C66" s="385"/>
      <c r="D66" s="386"/>
      <c r="E66" s="386"/>
      <c r="F66" s="386"/>
      <c r="G66" s="387"/>
      <c r="H66" s="136"/>
    </row>
    <row r="67" spans="2:8" ht="24" customHeight="1">
      <c r="B67" s="190"/>
      <c r="C67" s="385"/>
      <c r="D67" s="386"/>
      <c r="E67" s="386"/>
      <c r="F67" s="386"/>
      <c r="G67" s="387"/>
      <c r="H67" s="136"/>
    </row>
    <row r="68" spans="2:8" ht="24" customHeight="1">
      <c r="B68" s="190"/>
      <c r="C68" s="385"/>
      <c r="D68" s="386"/>
      <c r="E68" s="386"/>
      <c r="F68" s="386"/>
      <c r="G68" s="387"/>
      <c r="H68" s="136"/>
    </row>
    <row r="69" spans="2:8" ht="24" customHeight="1">
      <c r="B69" s="190"/>
      <c r="C69" s="385"/>
      <c r="D69" s="386"/>
      <c r="E69" s="386"/>
      <c r="F69" s="386"/>
      <c r="G69" s="387"/>
      <c r="H69" s="136"/>
    </row>
    <row r="70" spans="2:8" ht="24" customHeight="1">
      <c r="B70" s="190"/>
      <c r="C70" s="385"/>
      <c r="D70" s="386"/>
      <c r="E70" s="386"/>
      <c r="F70" s="386"/>
      <c r="G70" s="387"/>
      <c r="H70" s="136"/>
    </row>
    <row r="71" spans="2:8" ht="24" customHeight="1">
      <c r="B71" s="190"/>
      <c r="C71" s="385"/>
      <c r="D71" s="386"/>
      <c r="E71" s="386"/>
      <c r="F71" s="386"/>
      <c r="G71" s="387"/>
      <c r="H71" s="136"/>
    </row>
    <row r="72" spans="2:8" ht="24" customHeight="1">
      <c r="B72" s="190"/>
      <c r="C72" s="385"/>
      <c r="D72" s="386"/>
      <c r="E72" s="386"/>
      <c r="F72" s="386"/>
      <c r="G72" s="387"/>
      <c r="H72" s="136"/>
    </row>
    <row r="73" spans="2:8" ht="24" customHeight="1">
      <c r="B73" s="190"/>
      <c r="C73" s="385"/>
      <c r="D73" s="386"/>
      <c r="E73" s="386"/>
      <c r="F73" s="386"/>
      <c r="G73" s="387"/>
      <c r="H73" s="136"/>
    </row>
    <row r="74" spans="2:8" ht="24" customHeight="1">
      <c r="B74" s="188"/>
      <c r="C74" s="25"/>
      <c r="D74" s="25"/>
      <c r="E74" s="25"/>
      <c r="F74" s="25"/>
      <c r="G74" s="25"/>
      <c r="H74" s="8"/>
    </row>
    <row r="75" spans="2:8" ht="12" customHeight="1">
      <c r="B75" s="191"/>
      <c r="C75" s="87"/>
      <c r="D75" s="87" t="s">
        <v>223</v>
      </c>
      <c r="E75" s="87"/>
      <c r="F75" s="87"/>
      <c r="G75" s="87"/>
      <c r="H75" s="111">
        <f>SUM(H51:H74)</f>
        <v>0</v>
      </c>
    </row>
    <row r="76" spans="2:8" ht="18" customHeight="1">
      <c r="B76" s="191" t="s">
        <v>142</v>
      </c>
      <c r="C76" s="391" t="s">
        <v>309</v>
      </c>
      <c r="D76" s="391"/>
      <c r="E76" s="391"/>
      <c r="F76" s="391"/>
      <c r="G76" s="392"/>
      <c r="H76" s="179"/>
    </row>
    <row r="77" spans="2:8" ht="13.5" customHeight="1">
      <c r="B77" s="391" t="s">
        <v>310</v>
      </c>
      <c r="C77" s="391"/>
      <c r="D77" s="391"/>
      <c r="E77" s="391"/>
      <c r="F77" s="391"/>
      <c r="G77" s="391"/>
      <c r="H77" s="178" t="s">
        <v>22</v>
      </c>
    </row>
    <row r="78" spans="3:8" ht="10.5">
      <c r="C78" s="2"/>
      <c r="D78" s="2"/>
      <c r="E78" s="2"/>
      <c r="F78" s="9" t="s">
        <v>367</v>
      </c>
      <c r="H78" s="219" t="s">
        <v>386</v>
      </c>
    </row>
  </sheetData>
  <sheetProtection sheet="1" objects="1" scenarios="1"/>
  <mergeCells count="54">
    <mergeCell ref="C51:G51"/>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53:G53"/>
    <mergeCell ref="C54:G54"/>
    <mergeCell ref="C55:G55"/>
    <mergeCell ref="C56:G56"/>
    <mergeCell ref="C57:G57"/>
    <mergeCell ref="C58:G58"/>
    <mergeCell ref="C59:G59"/>
    <mergeCell ref="C60:G60"/>
    <mergeCell ref="D1:F1"/>
    <mergeCell ref="D3:F3"/>
    <mergeCell ref="C73:G73"/>
    <mergeCell ref="C72:G72"/>
    <mergeCell ref="C68:G68"/>
    <mergeCell ref="C69:G69"/>
    <mergeCell ref="C67:G67"/>
    <mergeCell ref="C61:G61"/>
    <mergeCell ref="C62:G62"/>
    <mergeCell ref="C63:G63"/>
    <mergeCell ref="B77:G77"/>
    <mergeCell ref="D41:F41"/>
    <mergeCell ref="D44:F44"/>
    <mergeCell ref="C52:G52"/>
    <mergeCell ref="C76:G76"/>
    <mergeCell ref="C70:G70"/>
    <mergeCell ref="C71:G71"/>
    <mergeCell ref="C64:G64"/>
    <mergeCell ref="C65:G65"/>
    <mergeCell ref="C66:G66"/>
  </mergeCells>
  <printOptions horizontalCentered="1"/>
  <pageMargins left="0.5" right="0.5" top="0.5" bottom="0.5" header="0" footer="0"/>
  <pageSetup horizontalDpi="300" verticalDpi="300" orientation="portrait" scale="89"/>
  <rowBreaks count="1" manualBreakCount="1">
    <brk id="40" max="7" man="1"/>
  </rowBreaks>
  <legacyDrawing r:id="rId2"/>
</worksheet>
</file>

<file path=xl/worksheets/sheet21.xml><?xml version="1.0" encoding="utf-8"?>
<worksheet xmlns="http://schemas.openxmlformats.org/spreadsheetml/2006/main" xmlns:r="http://schemas.openxmlformats.org/officeDocument/2006/relationships">
  <dimension ref="B1:H85"/>
  <sheetViews>
    <sheetView showGridLines="0" workbookViewId="0" topLeftCell="A58">
      <selection activeCell="H85" sqref="H85"/>
    </sheetView>
  </sheetViews>
  <sheetFormatPr defaultColWidth="11.421875" defaultRowHeight="12.75"/>
  <cols>
    <col min="1" max="1" width="4.42187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32.421875" style="1" customWidth="1"/>
    <col min="8" max="8" width="11.421875" style="1" customWidth="1"/>
    <col min="9" max="9" width="6.8515625" style="1" customWidth="1"/>
    <col min="10" max="16384" width="11.421875" style="1" customWidth="1"/>
  </cols>
  <sheetData>
    <row r="1" spans="2:8" ht="18" customHeight="1">
      <c r="B1" s="185"/>
      <c r="C1" s="13" t="s">
        <v>17</v>
      </c>
      <c r="D1" s="330" t="str">
        <f>'Extra Pg 20AB'!D1</f>
        <v> </v>
      </c>
      <c r="E1" s="331"/>
      <c r="F1" s="332"/>
      <c r="G1" s="13" t="s">
        <v>18</v>
      </c>
      <c r="H1" s="8" t="str">
        <f>'Pg 17-20'!H2</f>
        <v> </v>
      </c>
    </row>
    <row r="2" spans="2:7" ht="4.5" customHeight="1">
      <c r="B2" s="185"/>
      <c r="C2" s="2"/>
      <c r="G2" s="2"/>
    </row>
    <row r="3" spans="2:7" ht="18" customHeight="1">
      <c r="B3" s="185" t="s">
        <v>311</v>
      </c>
      <c r="C3" s="2"/>
      <c r="D3" s="330" t="str">
        <f>'Extra Pg 20AB'!D3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393" t="s">
        <v>343</v>
      </c>
      <c r="D11" s="394"/>
      <c r="E11" s="394"/>
      <c r="F11" s="394"/>
      <c r="G11" s="395"/>
      <c r="H11" s="8">
        <f>'Extra pg 20EF'!H75</f>
        <v>0</v>
      </c>
    </row>
    <row r="12" spans="2:8" ht="18" customHeight="1">
      <c r="B12" s="194"/>
      <c r="C12" s="385"/>
      <c r="D12" s="386"/>
      <c r="E12" s="386"/>
      <c r="F12" s="386"/>
      <c r="G12" s="387"/>
      <c r="H12" s="163"/>
    </row>
    <row r="13" spans="2:8" ht="21" customHeight="1">
      <c r="B13" s="194"/>
      <c r="C13" s="385"/>
      <c r="D13" s="386"/>
      <c r="E13" s="386"/>
      <c r="F13" s="386"/>
      <c r="G13" s="387"/>
      <c r="H13" s="163"/>
    </row>
    <row r="14" spans="2:8" ht="21" customHeight="1">
      <c r="B14" s="194"/>
      <c r="C14" s="385"/>
      <c r="D14" s="386"/>
      <c r="E14" s="386"/>
      <c r="F14" s="386"/>
      <c r="G14" s="387"/>
      <c r="H14" s="163"/>
    </row>
    <row r="15" spans="2:8" ht="21" customHeight="1">
      <c r="B15" s="190"/>
      <c r="C15" s="385"/>
      <c r="D15" s="386"/>
      <c r="E15" s="386"/>
      <c r="F15" s="386"/>
      <c r="G15" s="387"/>
      <c r="H15" s="136"/>
    </row>
    <row r="16" spans="2:8" ht="21" customHeight="1">
      <c r="B16" s="190"/>
      <c r="C16" s="385"/>
      <c r="D16" s="386"/>
      <c r="E16" s="386"/>
      <c r="F16" s="386"/>
      <c r="G16" s="387"/>
      <c r="H16" s="136"/>
    </row>
    <row r="17" spans="2:8" ht="21" customHeight="1">
      <c r="B17" s="190"/>
      <c r="C17" s="385"/>
      <c r="D17" s="386"/>
      <c r="E17" s="386"/>
      <c r="F17" s="386"/>
      <c r="G17" s="387"/>
      <c r="H17" s="136"/>
    </row>
    <row r="18" spans="2:8" ht="21" customHeight="1">
      <c r="B18" s="190"/>
      <c r="C18" s="385"/>
      <c r="D18" s="386"/>
      <c r="E18" s="386"/>
      <c r="F18" s="386"/>
      <c r="G18" s="387"/>
      <c r="H18" s="136"/>
    </row>
    <row r="19" spans="2:8" ht="21" customHeight="1">
      <c r="B19" s="190"/>
      <c r="C19" s="385"/>
      <c r="D19" s="386"/>
      <c r="E19" s="386"/>
      <c r="F19" s="386"/>
      <c r="G19" s="387"/>
      <c r="H19" s="136"/>
    </row>
    <row r="20" spans="2:8" ht="21" customHeight="1">
      <c r="B20" s="190"/>
      <c r="C20" s="385"/>
      <c r="D20" s="386"/>
      <c r="E20" s="386"/>
      <c r="F20" s="386"/>
      <c r="G20" s="387"/>
      <c r="H20" s="136"/>
    </row>
    <row r="21" spans="2:8" ht="21" customHeight="1">
      <c r="B21" s="190"/>
      <c r="C21" s="385"/>
      <c r="D21" s="386"/>
      <c r="E21" s="386"/>
      <c r="F21" s="386"/>
      <c r="G21" s="387"/>
      <c r="H21" s="136"/>
    </row>
    <row r="22" spans="2:8" ht="21" customHeight="1">
      <c r="B22" s="190"/>
      <c r="C22" s="385"/>
      <c r="D22" s="386"/>
      <c r="E22" s="386"/>
      <c r="F22" s="386"/>
      <c r="G22" s="387"/>
      <c r="H22" s="136"/>
    </row>
    <row r="23" spans="2:8" ht="21" customHeight="1">
      <c r="B23" s="190"/>
      <c r="C23" s="385"/>
      <c r="D23" s="386"/>
      <c r="E23" s="386"/>
      <c r="F23" s="386"/>
      <c r="G23" s="387"/>
      <c r="H23" s="136"/>
    </row>
    <row r="24" spans="2:8" ht="21" customHeight="1">
      <c r="B24" s="190"/>
      <c r="C24" s="385"/>
      <c r="D24" s="386"/>
      <c r="E24" s="386"/>
      <c r="F24" s="386"/>
      <c r="G24" s="387"/>
      <c r="H24" s="136"/>
    </row>
    <row r="25" spans="2:8" ht="21" customHeight="1">
      <c r="B25" s="190"/>
      <c r="C25" s="385"/>
      <c r="D25" s="386"/>
      <c r="E25" s="386"/>
      <c r="F25" s="386"/>
      <c r="G25" s="387"/>
      <c r="H25" s="136"/>
    </row>
    <row r="26" spans="2:8" ht="21" customHeight="1">
      <c r="B26" s="190"/>
      <c r="C26" s="385"/>
      <c r="D26" s="386"/>
      <c r="E26" s="386"/>
      <c r="F26" s="386"/>
      <c r="G26" s="387"/>
      <c r="H26" s="136"/>
    </row>
    <row r="27" spans="2:8" ht="21" customHeight="1">
      <c r="B27" s="190"/>
      <c r="C27" s="385"/>
      <c r="D27" s="386"/>
      <c r="E27" s="386"/>
      <c r="F27" s="386"/>
      <c r="G27" s="387"/>
      <c r="H27" s="136"/>
    </row>
    <row r="28" spans="2:8" ht="21" customHeight="1">
      <c r="B28" s="190"/>
      <c r="C28" s="385"/>
      <c r="D28" s="386"/>
      <c r="E28" s="386"/>
      <c r="F28" s="386"/>
      <c r="G28" s="387"/>
      <c r="H28" s="136"/>
    </row>
    <row r="29" spans="2:8" ht="21" customHeight="1">
      <c r="B29" s="190"/>
      <c r="C29" s="385"/>
      <c r="D29" s="386"/>
      <c r="E29" s="386"/>
      <c r="F29" s="386"/>
      <c r="G29" s="387"/>
      <c r="H29" s="136"/>
    </row>
    <row r="30" spans="2:8" ht="21" customHeight="1">
      <c r="B30" s="190"/>
      <c r="C30" s="385"/>
      <c r="D30" s="386"/>
      <c r="E30" s="386"/>
      <c r="F30" s="386"/>
      <c r="G30" s="387"/>
      <c r="H30" s="136"/>
    </row>
    <row r="31" spans="2:8" ht="21" customHeight="1">
      <c r="B31" s="190"/>
      <c r="C31" s="385"/>
      <c r="D31" s="386"/>
      <c r="E31" s="386"/>
      <c r="F31" s="386"/>
      <c r="G31" s="387"/>
      <c r="H31" s="136"/>
    </row>
    <row r="32" spans="2:8" ht="21" customHeight="1">
      <c r="B32" s="190"/>
      <c r="C32" s="385"/>
      <c r="D32" s="386"/>
      <c r="E32" s="386"/>
      <c r="F32" s="386"/>
      <c r="G32" s="387"/>
      <c r="H32" s="136"/>
    </row>
    <row r="33" spans="2:8" ht="21" customHeight="1">
      <c r="B33" s="190"/>
      <c r="C33" s="385"/>
      <c r="D33" s="386"/>
      <c r="E33" s="386"/>
      <c r="F33" s="386"/>
      <c r="G33" s="387"/>
      <c r="H33" s="136"/>
    </row>
    <row r="34" spans="2:8" ht="21" customHeight="1">
      <c r="B34" s="190"/>
      <c r="C34" s="385"/>
      <c r="D34" s="386"/>
      <c r="E34" s="386"/>
      <c r="F34" s="386"/>
      <c r="G34" s="387"/>
      <c r="H34" s="136"/>
    </row>
    <row r="35" spans="2:8" ht="21" customHeight="1">
      <c r="B35" s="190"/>
      <c r="C35" s="385"/>
      <c r="D35" s="386"/>
      <c r="E35" s="386"/>
      <c r="F35" s="386"/>
      <c r="G35" s="387"/>
      <c r="H35" s="136"/>
    </row>
    <row r="36" spans="2:8" ht="18" customHeight="1">
      <c r="B36" s="191"/>
      <c r="C36" s="87"/>
      <c r="D36" s="87" t="s">
        <v>223</v>
      </c>
      <c r="E36" s="87"/>
      <c r="F36" s="87"/>
      <c r="G36" s="87"/>
      <c r="H36" s="111">
        <f>SUM(H11:H35)</f>
        <v>0</v>
      </c>
    </row>
    <row r="37" spans="2:8" ht="18" customHeight="1">
      <c r="B37" s="191" t="s">
        <v>142</v>
      </c>
      <c r="C37" s="87" t="s">
        <v>309</v>
      </c>
      <c r="D37" s="87"/>
      <c r="E37" s="87"/>
      <c r="F37" s="87"/>
      <c r="G37" s="87"/>
      <c r="H37" s="87"/>
    </row>
    <row r="38" spans="2:7" ht="18" customHeight="1">
      <c r="B38" s="185" t="s">
        <v>310</v>
      </c>
      <c r="C38" s="2"/>
      <c r="D38" s="2"/>
      <c r="E38" s="2"/>
      <c r="F38" s="2"/>
      <c r="G38" s="2"/>
    </row>
    <row r="40" spans="3:8" ht="13.5" customHeight="1">
      <c r="C40" s="2"/>
      <c r="D40" s="2"/>
      <c r="E40" s="2"/>
      <c r="F40" s="9" t="s">
        <v>366</v>
      </c>
      <c r="H40" s="219" t="s">
        <v>386</v>
      </c>
    </row>
    <row r="41" ht="18" customHeight="1"/>
    <row r="42" ht="4.5" customHeight="1"/>
    <row r="43" spans="2:8" ht="18" customHeight="1">
      <c r="B43" s="185"/>
      <c r="C43" s="13" t="s">
        <v>17</v>
      </c>
      <c r="D43" s="330" t="str">
        <f>D1</f>
        <v> </v>
      </c>
      <c r="E43" s="331"/>
      <c r="F43" s="332"/>
      <c r="G43" s="13" t="s">
        <v>18</v>
      </c>
      <c r="H43" s="8" t="str">
        <f>H1</f>
        <v> </v>
      </c>
    </row>
    <row r="44" spans="2:7" ht="7.5" customHeight="1">
      <c r="B44" s="185"/>
      <c r="C44" s="2"/>
      <c r="G44" s="2"/>
    </row>
    <row r="45" spans="2:7" ht="10.5" hidden="1">
      <c r="B45" s="185" t="s">
        <v>311</v>
      </c>
      <c r="C45" s="2"/>
      <c r="D45" s="3" t="s">
        <v>22</v>
      </c>
      <c r="E45" s="4"/>
      <c r="F45" s="5"/>
      <c r="G45" s="2"/>
    </row>
    <row r="46" spans="2:7" ht="18" customHeight="1">
      <c r="B46" s="185" t="s">
        <v>311</v>
      </c>
      <c r="C46" s="2"/>
      <c r="D46" s="330" t="str">
        <f>'Extra Pg 20AB'!D43</f>
        <v> </v>
      </c>
      <c r="E46" s="331"/>
      <c r="F46" s="332"/>
      <c r="G46" s="2"/>
    </row>
    <row r="47" spans="2:7" ht="13.5" customHeight="1">
      <c r="B47" s="185"/>
      <c r="C47" s="2"/>
      <c r="E47" s="2"/>
      <c r="G47" s="2"/>
    </row>
    <row r="48" spans="2:8" ht="19.5" customHeight="1">
      <c r="B48" s="185"/>
      <c r="C48" s="2"/>
      <c r="G48" s="13" t="s">
        <v>296</v>
      </c>
      <c r="H48" s="168" t="s">
        <v>121</v>
      </c>
    </row>
    <row r="49" spans="2:8" ht="13.5" customHeight="1">
      <c r="B49" s="185"/>
      <c r="C49" s="2"/>
      <c r="D49" s="17" t="s">
        <v>299</v>
      </c>
      <c r="E49" s="2"/>
      <c r="F49" s="2"/>
      <c r="G49" s="13" t="s">
        <v>298</v>
      </c>
      <c r="H49" s="137"/>
    </row>
    <row r="50" spans="2:8" ht="18" customHeight="1">
      <c r="B50" s="197" t="s">
        <v>22</v>
      </c>
      <c r="C50" s="2"/>
      <c r="D50" s="2"/>
      <c r="E50" s="17" t="s">
        <v>299</v>
      </c>
      <c r="G50" s="108" t="s">
        <v>300</v>
      </c>
      <c r="H50" s="169" t="s">
        <v>312</v>
      </c>
    </row>
    <row r="51" spans="2:8" ht="18" customHeight="1">
      <c r="B51" s="186"/>
      <c r="C51" s="19"/>
      <c r="D51" s="20"/>
      <c r="E51" s="109" t="s">
        <v>302</v>
      </c>
      <c r="F51" s="20"/>
      <c r="G51" s="21"/>
      <c r="H51" s="28" t="s">
        <v>303</v>
      </c>
    </row>
    <row r="52" spans="2:8" ht="18" customHeight="1">
      <c r="B52" s="187" t="s">
        <v>84</v>
      </c>
      <c r="C52" s="24" t="s">
        <v>61</v>
      </c>
      <c r="D52" s="25"/>
      <c r="E52" s="25"/>
      <c r="F52" s="25"/>
      <c r="G52" s="26"/>
      <c r="H52" s="31" t="s">
        <v>304</v>
      </c>
    </row>
    <row r="53" spans="2:8" ht="18" customHeight="1">
      <c r="B53" s="193" t="s">
        <v>266</v>
      </c>
      <c r="C53" s="393" t="s">
        <v>343</v>
      </c>
      <c r="D53" s="394"/>
      <c r="E53" s="394"/>
      <c r="F53" s="394"/>
      <c r="G53" s="395"/>
      <c r="H53" s="8">
        <f>H36</f>
        <v>0</v>
      </c>
    </row>
    <row r="54" spans="2:8" ht="20.25" customHeight="1">
      <c r="B54" s="194"/>
      <c r="C54" s="385"/>
      <c r="D54" s="386"/>
      <c r="E54" s="386"/>
      <c r="F54" s="386"/>
      <c r="G54" s="387"/>
      <c r="H54" s="163"/>
    </row>
    <row r="55" spans="2:8" ht="20.25" customHeight="1">
      <c r="B55" s="194"/>
      <c r="C55" s="385"/>
      <c r="D55" s="386"/>
      <c r="E55" s="386"/>
      <c r="F55" s="386"/>
      <c r="G55" s="387"/>
      <c r="H55" s="163"/>
    </row>
    <row r="56" spans="2:8" ht="20.25" customHeight="1">
      <c r="B56" s="194"/>
      <c r="C56" s="385"/>
      <c r="D56" s="386"/>
      <c r="E56" s="386"/>
      <c r="F56" s="386"/>
      <c r="G56" s="387"/>
      <c r="H56" s="163"/>
    </row>
    <row r="57" spans="2:8" ht="20.25" customHeight="1">
      <c r="B57" s="190"/>
      <c r="C57" s="385"/>
      <c r="D57" s="386"/>
      <c r="E57" s="386"/>
      <c r="F57" s="386"/>
      <c r="G57" s="387"/>
      <c r="H57" s="136"/>
    </row>
    <row r="58" spans="2:8" ht="20.25" customHeight="1">
      <c r="B58" s="190"/>
      <c r="C58" s="385"/>
      <c r="D58" s="386"/>
      <c r="E58" s="386"/>
      <c r="F58" s="386"/>
      <c r="G58" s="387"/>
      <c r="H58" s="136"/>
    </row>
    <row r="59" spans="2:8" ht="20.25" customHeight="1">
      <c r="B59" s="190"/>
      <c r="C59" s="385"/>
      <c r="D59" s="386"/>
      <c r="E59" s="386"/>
      <c r="F59" s="386"/>
      <c r="G59" s="387"/>
      <c r="H59" s="136"/>
    </row>
    <row r="60" spans="2:8" ht="20.25" customHeight="1">
      <c r="B60" s="190"/>
      <c r="C60" s="385"/>
      <c r="D60" s="386"/>
      <c r="E60" s="386"/>
      <c r="F60" s="386"/>
      <c r="G60" s="387"/>
      <c r="H60" s="136"/>
    </row>
    <row r="61" spans="2:8" ht="20.25" customHeight="1">
      <c r="B61" s="190"/>
      <c r="C61" s="385"/>
      <c r="D61" s="386"/>
      <c r="E61" s="386"/>
      <c r="F61" s="386"/>
      <c r="G61" s="387"/>
      <c r="H61" s="136"/>
    </row>
    <row r="62" spans="2:8" ht="20.25" customHeight="1">
      <c r="B62" s="190"/>
      <c r="C62" s="385"/>
      <c r="D62" s="386"/>
      <c r="E62" s="386"/>
      <c r="F62" s="386"/>
      <c r="G62" s="387"/>
      <c r="H62" s="136"/>
    </row>
    <row r="63" spans="2:8" ht="20.25" customHeight="1">
      <c r="B63" s="190"/>
      <c r="C63" s="385"/>
      <c r="D63" s="386"/>
      <c r="E63" s="386"/>
      <c r="F63" s="386"/>
      <c r="G63" s="387"/>
      <c r="H63" s="136"/>
    </row>
    <row r="64" spans="2:8" ht="20.25" customHeight="1">
      <c r="B64" s="190"/>
      <c r="C64" s="385"/>
      <c r="D64" s="386"/>
      <c r="E64" s="386"/>
      <c r="F64" s="386"/>
      <c r="G64" s="387"/>
      <c r="H64" s="136"/>
    </row>
    <row r="65" spans="2:8" ht="20.25" customHeight="1">
      <c r="B65" s="190"/>
      <c r="C65" s="385"/>
      <c r="D65" s="386"/>
      <c r="E65" s="386"/>
      <c r="F65" s="386"/>
      <c r="G65" s="387"/>
      <c r="H65" s="136"/>
    </row>
    <row r="66" spans="2:8" ht="20.25" customHeight="1">
      <c r="B66" s="190"/>
      <c r="C66" s="385"/>
      <c r="D66" s="386"/>
      <c r="E66" s="386"/>
      <c r="F66" s="386"/>
      <c r="G66" s="387"/>
      <c r="H66" s="136"/>
    </row>
    <row r="67" spans="2:8" ht="20.25" customHeight="1">
      <c r="B67" s="190"/>
      <c r="C67" s="385"/>
      <c r="D67" s="386"/>
      <c r="E67" s="386"/>
      <c r="F67" s="386"/>
      <c r="G67" s="387"/>
      <c r="H67" s="136"/>
    </row>
    <row r="68" spans="2:8" ht="20.25" customHeight="1">
      <c r="B68" s="190"/>
      <c r="C68" s="385"/>
      <c r="D68" s="386"/>
      <c r="E68" s="386"/>
      <c r="F68" s="386"/>
      <c r="G68" s="387"/>
      <c r="H68" s="136"/>
    </row>
    <row r="69" spans="2:8" ht="20.25" customHeight="1">
      <c r="B69" s="190"/>
      <c r="C69" s="385"/>
      <c r="D69" s="386"/>
      <c r="E69" s="386"/>
      <c r="F69" s="386"/>
      <c r="G69" s="387"/>
      <c r="H69" s="136"/>
    </row>
    <row r="70" spans="2:8" ht="20.25" customHeight="1">
      <c r="B70" s="190"/>
      <c r="C70" s="385"/>
      <c r="D70" s="386"/>
      <c r="E70" s="386"/>
      <c r="F70" s="386"/>
      <c r="G70" s="387"/>
      <c r="H70" s="136"/>
    </row>
    <row r="71" spans="2:8" ht="20.25" customHeight="1">
      <c r="B71" s="190"/>
      <c r="C71" s="385"/>
      <c r="D71" s="386"/>
      <c r="E71" s="386"/>
      <c r="F71" s="386"/>
      <c r="G71" s="387"/>
      <c r="H71" s="136"/>
    </row>
    <row r="72" spans="2:8" ht="20.25" customHeight="1">
      <c r="B72" s="190"/>
      <c r="C72" s="385"/>
      <c r="D72" s="386"/>
      <c r="E72" s="386"/>
      <c r="F72" s="386"/>
      <c r="G72" s="387"/>
      <c r="H72" s="136"/>
    </row>
    <row r="73" spans="2:8" ht="20.25" customHeight="1">
      <c r="B73" s="190"/>
      <c r="C73" s="385"/>
      <c r="D73" s="386"/>
      <c r="E73" s="386"/>
      <c r="F73" s="386"/>
      <c r="G73" s="387"/>
      <c r="H73" s="136"/>
    </row>
    <row r="74" spans="2:8" ht="20.25" customHeight="1">
      <c r="B74" s="190"/>
      <c r="C74" s="385"/>
      <c r="D74" s="386"/>
      <c r="E74" s="386"/>
      <c r="F74" s="386"/>
      <c r="G74" s="387"/>
      <c r="H74" s="136"/>
    </row>
    <row r="75" spans="2:8" ht="20.25" customHeight="1">
      <c r="B75" s="190"/>
      <c r="C75" s="385"/>
      <c r="D75" s="386"/>
      <c r="E75" s="386"/>
      <c r="F75" s="386"/>
      <c r="G75" s="387"/>
      <c r="H75" s="136"/>
    </row>
    <row r="76" spans="2:8" ht="20.25" customHeight="1">
      <c r="B76" s="190"/>
      <c r="C76" s="385"/>
      <c r="D76" s="386"/>
      <c r="E76" s="386"/>
      <c r="F76" s="386"/>
      <c r="G76" s="387"/>
      <c r="H76" s="136"/>
    </row>
    <row r="77" spans="2:8" ht="20.25" customHeight="1">
      <c r="B77" s="190"/>
      <c r="C77" s="385"/>
      <c r="D77" s="386"/>
      <c r="E77" s="386"/>
      <c r="F77" s="386"/>
      <c r="G77" s="387"/>
      <c r="H77" s="136"/>
    </row>
    <row r="78" spans="2:8" ht="20.25" customHeight="1">
      <c r="B78" s="190"/>
      <c r="C78" s="385"/>
      <c r="D78" s="386"/>
      <c r="E78" s="386"/>
      <c r="F78" s="386"/>
      <c r="G78" s="387"/>
      <c r="H78" s="136"/>
    </row>
    <row r="79" spans="2:8" ht="20.25" customHeight="1">
      <c r="B79" s="190"/>
      <c r="C79" s="385"/>
      <c r="D79" s="386"/>
      <c r="E79" s="386"/>
      <c r="F79" s="386"/>
      <c r="G79" s="387"/>
      <c r="H79" s="136"/>
    </row>
    <row r="80" spans="2:8" ht="20.25" customHeight="1">
      <c r="B80" s="190"/>
      <c r="C80" s="385"/>
      <c r="D80" s="386"/>
      <c r="E80" s="386"/>
      <c r="F80" s="386"/>
      <c r="G80" s="387"/>
      <c r="H80" s="136"/>
    </row>
    <row r="81" spans="2:8" ht="17.25" customHeight="1">
      <c r="B81" s="188"/>
      <c r="C81" s="25"/>
      <c r="D81" s="25"/>
      <c r="E81" s="25"/>
      <c r="F81" s="25"/>
      <c r="G81" s="25"/>
      <c r="H81" s="8"/>
    </row>
    <row r="82" spans="2:8" ht="12" customHeight="1">
      <c r="B82" s="191"/>
      <c r="C82" s="87"/>
      <c r="D82" s="87" t="s">
        <v>223</v>
      </c>
      <c r="E82" s="87"/>
      <c r="F82" s="87"/>
      <c r="G82" s="87"/>
      <c r="H82" s="111">
        <f>SUM(H53:H81)</f>
        <v>0</v>
      </c>
    </row>
    <row r="83" spans="2:8" ht="18" customHeight="1">
      <c r="B83" s="191" t="s">
        <v>142</v>
      </c>
      <c r="C83" s="391" t="s">
        <v>309</v>
      </c>
      <c r="D83" s="391"/>
      <c r="E83" s="391"/>
      <c r="F83" s="391"/>
      <c r="G83" s="392"/>
      <c r="H83" s="179"/>
    </row>
    <row r="84" spans="2:8" ht="13.5" customHeight="1">
      <c r="B84" s="391" t="s">
        <v>310</v>
      </c>
      <c r="C84" s="391"/>
      <c r="D84" s="391"/>
      <c r="E84" s="391"/>
      <c r="F84" s="391"/>
      <c r="G84" s="391"/>
      <c r="H84" s="178" t="s">
        <v>22</v>
      </c>
    </row>
    <row r="85" spans="3:8" ht="10.5">
      <c r="C85" s="2"/>
      <c r="D85" s="2"/>
      <c r="E85" s="2"/>
      <c r="F85" s="9" t="s">
        <v>367</v>
      </c>
      <c r="H85" s="219" t="s">
        <v>386</v>
      </c>
    </row>
  </sheetData>
  <sheetProtection sheet="1" objects="1" scenarios="1"/>
  <mergeCells count="59">
    <mergeCell ref="B84:G84"/>
    <mergeCell ref="D43:F43"/>
    <mergeCell ref="D46:F46"/>
    <mergeCell ref="C54:G54"/>
    <mergeCell ref="C83:G83"/>
    <mergeCell ref="C73:G73"/>
    <mergeCell ref="C74:G74"/>
    <mergeCell ref="C67:G67"/>
    <mergeCell ref="C68:G68"/>
    <mergeCell ref="C69:G69"/>
    <mergeCell ref="D1:F1"/>
    <mergeCell ref="D3:F3"/>
    <mergeCell ref="C79:G79"/>
    <mergeCell ref="C80:G80"/>
    <mergeCell ref="C75:G75"/>
    <mergeCell ref="C76:G76"/>
    <mergeCell ref="C77:G77"/>
    <mergeCell ref="C78:G78"/>
    <mergeCell ref="C71:G71"/>
    <mergeCell ref="C72:G72"/>
    <mergeCell ref="C70:G70"/>
    <mergeCell ref="C63:G63"/>
    <mergeCell ref="C64:G64"/>
    <mergeCell ref="C65:G65"/>
    <mergeCell ref="C66:G66"/>
    <mergeCell ref="C59:G59"/>
    <mergeCell ref="C60:G60"/>
    <mergeCell ref="C61:G61"/>
    <mergeCell ref="C62:G62"/>
    <mergeCell ref="C55:G55"/>
    <mergeCell ref="C56:G56"/>
    <mergeCell ref="C57:G57"/>
    <mergeCell ref="C58:G58"/>
    <mergeCell ref="C32:G32"/>
    <mergeCell ref="C33:G33"/>
    <mergeCell ref="C34:G34"/>
    <mergeCell ref="C35:G35"/>
    <mergeCell ref="C28:G28"/>
    <mergeCell ref="C29:G29"/>
    <mergeCell ref="C30:G30"/>
    <mergeCell ref="C31:G31"/>
    <mergeCell ref="C24:G24"/>
    <mergeCell ref="C25:G25"/>
    <mergeCell ref="C26:G26"/>
    <mergeCell ref="C27:G27"/>
    <mergeCell ref="C20:G20"/>
    <mergeCell ref="C21:G21"/>
    <mergeCell ref="C22:G22"/>
    <mergeCell ref="C23:G23"/>
    <mergeCell ref="C53:G53"/>
    <mergeCell ref="C11:G11"/>
    <mergeCell ref="C12:G12"/>
    <mergeCell ref="C13:G13"/>
    <mergeCell ref="C14:G14"/>
    <mergeCell ref="C15:G15"/>
    <mergeCell ref="C16:G16"/>
    <mergeCell ref="C17:G17"/>
    <mergeCell ref="C18:G18"/>
    <mergeCell ref="C19:G19"/>
  </mergeCells>
  <printOptions horizontalCentered="1"/>
  <pageMargins left="0.5" right="0.5" top="0.5" bottom="0.5" header="0" footer="0"/>
  <pageSetup horizontalDpi="300" verticalDpi="300" orientation="portrait" scale="90"/>
  <rowBreaks count="1" manualBreakCount="1">
    <brk id="42" max="7" man="1"/>
  </rowBreaks>
  <legacyDrawing r:id="rId2"/>
</worksheet>
</file>

<file path=xl/worksheets/sheet22.xml><?xml version="1.0" encoding="utf-8"?>
<worksheet xmlns="http://schemas.openxmlformats.org/spreadsheetml/2006/main" xmlns:r="http://schemas.openxmlformats.org/officeDocument/2006/relationships">
  <dimension ref="B1:H82"/>
  <sheetViews>
    <sheetView showGridLines="0" workbookViewId="0" topLeftCell="A1">
      <selection activeCell="C13" sqref="C13:G13"/>
    </sheetView>
  </sheetViews>
  <sheetFormatPr defaultColWidth="11.421875" defaultRowHeight="20.25" customHeight="1"/>
  <cols>
    <col min="1" max="1" width="7.42187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31.28125" style="1" customWidth="1"/>
    <col min="8" max="8" width="11.421875" style="1" customWidth="1"/>
    <col min="9" max="9" width="6.8515625" style="1" customWidth="1"/>
    <col min="10" max="16384" width="11.421875" style="1" customWidth="1"/>
  </cols>
  <sheetData>
    <row r="1" spans="2:8" ht="20.25" customHeight="1">
      <c r="B1" s="185"/>
      <c r="C1" s="13" t="s">
        <v>17</v>
      </c>
      <c r="D1" s="330" t="str">
        <f>'Extra Pg 20AB'!D1</f>
        <v> </v>
      </c>
      <c r="E1" s="331"/>
      <c r="F1" s="332"/>
      <c r="G1" s="13" t="s">
        <v>18</v>
      </c>
      <c r="H1" s="8" t="str">
        <f>'Pg 17-20'!H2</f>
        <v> </v>
      </c>
    </row>
    <row r="2" spans="2:7" ht="12" customHeight="1">
      <c r="B2" s="185"/>
      <c r="C2" s="2"/>
      <c r="G2" s="2"/>
    </row>
    <row r="3" spans="2:7" ht="20.25" customHeight="1">
      <c r="B3" s="185" t="s">
        <v>311</v>
      </c>
      <c r="C3" s="2"/>
      <c r="D3" s="330" t="str">
        <f>'Extra Pg 20AB'!D3</f>
        <v> </v>
      </c>
      <c r="E3" s="331"/>
      <c r="F3" s="332"/>
      <c r="G3" s="2"/>
    </row>
    <row r="4" spans="2:7" ht="8.25" customHeight="1">
      <c r="B4" s="185"/>
      <c r="C4" s="2"/>
      <c r="G4" s="2"/>
    </row>
    <row r="5" spans="2:8" ht="13.5" customHeight="1">
      <c r="B5" s="185"/>
      <c r="C5" s="2"/>
      <c r="G5" s="13" t="s">
        <v>296</v>
      </c>
      <c r="H5" s="168" t="s">
        <v>121</v>
      </c>
    </row>
    <row r="6" spans="2:8" ht="13.5" customHeight="1">
      <c r="B6" s="185"/>
      <c r="C6" s="2"/>
      <c r="D6" s="17" t="s">
        <v>299</v>
      </c>
      <c r="E6" s="2"/>
      <c r="F6" s="2"/>
      <c r="G6" s="13" t="s">
        <v>298</v>
      </c>
      <c r="H6" s="137"/>
    </row>
    <row r="7" spans="2:8" ht="13.5" customHeight="1">
      <c r="B7" s="197" t="s">
        <v>22</v>
      </c>
      <c r="C7" s="2"/>
      <c r="D7" s="2"/>
      <c r="E7" s="17" t="s">
        <v>299</v>
      </c>
      <c r="G7" s="108" t="s">
        <v>300</v>
      </c>
      <c r="H7" s="169" t="s">
        <v>312</v>
      </c>
    </row>
    <row r="8" spans="2:8" ht="20.25" customHeight="1">
      <c r="B8" s="186"/>
      <c r="C8" s="19"/>
      <c r="D8" s="20"/>
      <c r="E8" s="109" t="s">
        <v>302</v>
      </c>
      <c r="F8" s="20"/>
      <c r="G8" s="21"/>
      <c r="H8" s="28" t="s">
        <v>303</v>
      </c>
    </row>
    <row r="9" spans="2:8" ht="20.25" customHeight="1">
      <c r="B9" s="187" t="s">
        <v>84</v>
      </c>
      <c r="C9" s="24" t="s">
        <v>61</v>
      </c>
      <c r="D9" s="25"/>
      <c r="E9" s="25"/>
      <c r="F9" s="25"/>
      <c r="G9" s="26"/>
      <c r="H9" s="31" t="s">
        <v>304</v>
      </c>
    </row>
    <row r="10" spans="2:8" ht="20.25" customHeight="1">
      <c r="B10" s="193" t="s">
        <v>266</v>
      </c>
      <c r="C10" s="25" t="s">
        <v>343</v>
      </c>
      <c r="D10" s="25"/>
      <c r="E10" s="25"/>
      <c r="F10" s="25"/>
      <c r="G10" s="25"/>
      <c r="H10" s="8">
        <f>'Extra pg 20GH'!H82</f>
        <v>0</v>
      </c>
    </row>
    <row r="11" spans="2:8" ht="20.25" customHeight="1">
      <c r="B11" s="194"/>
      <c r="C11" s="385"/>
      <c r="D11" s="386"/>
      <c r="E11" s="386"/>
      <c r="F11" s="386"/>
      <c r="G11" s="387"/>
      <c r="H11" s="163"/>
    </row>
    <row r="12" spans="2:8" ht="20.25" customHeight="1">
      <c r="B12" s="194"/>
      <c r="C12" s="385"/>
      <c r="D12" s="386"/>
      <c r="E12" s="386"/>
      <c r="F12" s="386"/>
      <c r="G12" s="387"/>
      <c r="H12" s="163"/>
    </row>
    <row r="13" spans="2:8" ht="20.25" customHeight="1">
      <c r="B13" s="194"/>
      <c r="C13" s="385"/>
      <c r="D13" s="386"/>
      <c r="E13" s="386"/>
      <c r="F13" s="386"/>
      <c r="G13" s="387"/>
      <c r="H13" s="163"/>
    </row>
    <row r="14" spans="2:8" ht="20.25" customHeight="1">
      <c r="B14" s="190"/>
      <c r="C14" s="385"/>
      <c r="D14" s="386"/>
      <c r="E14" s="386"/>
      <c r="F14" s="386"/>
      <c r="G14" s="387"/>
      <c r="H14" s="136"/>
    </row>
    <row r="15" spans="2:8" ht="20.25" customHeight="1">
      <c r="B15" s="190"/>
      <c r="C15" s="385"/>
      <c r="D15" s="386"/>
      <c r="E15" s="386"/>
      <c r="F15" s="386"/>
      <c r="G15" s="387"/>
      <c r="H15" s="136"/>
    </row>
    <row r="16" spans="2:8" ht="20.25" customHeight="1">
      <c r="B16" s="190"/>
      <c r="C16" s="385"/>
      <c r="D16" s="386"/>
      <c r="E16" s="386"/>
      <c r="F16" s="386"/>
      <c r="G16" s="387"/>
      <c r="H16" s="136"/>
    </row>
    <row r="17" spans="2:8" ht="20.25" customHeight="1">
      <c r="B17" s="190"/>
      <c r="C17" s="385"/>
      <c r="D17" s="386"/>
      <c r="E17" s="386"/>
      <c r="F17" s="386"/>
      <c r="G17" s="387"/>
      <c r="H17" s="136"/>
    </row>
    <row r="18" spans="2:8" ht="20.25" customHeight="1">
      <c r="B18" s="190"/>
      <c r="C18" s="385"/>
      <c r="D18" s="386"/>
      <c r="E18" s="386"/>
      <c r="F18" s="386"/>
      <c r="G18" s="387"/>
      <c r="H18" s="136"/>
    </row>
    <row r="19" spans="2:8" ht="20.25" customHeight="1">
      <c r="B19" s="190"/>
      <c r="C19" s="385"/>
      <c r="D19" s="386"/>
      <c r="E19" s="386"/>
      <c r="F19" s="386"/>
      <c r="G19" s="387"/>
      <c r="H19" s="136"/>
    </row>
    <row r="20" spans="2:8" ht="20.25" customHeight="1">
      <c r="B20" s="190"/>
      <c r="C20" s="385"/>
      <c r="D20" s="386"/>
      <c r="E20" s="386"/>
      <c r="F20" s="386"/>
      <c r="G20" s="387"/>
      <c r="H20" s="136"/>
    </row>
    <row r="21" spans="2:8" ht="20.25" customHeight="1">
      <c r="B21" s="190"/>
      <c r="C21" s="385"/>
      <c r="D21" s="386"/>
      <c r="E21" s="386"/>
      <c r="F21" s="386"/>
      <c r="G21" s="387"/>
      <c r="H21" s="136"/>
    </row>
    <row r="22" spans="2:8" ht="20.25" customHeight="1">
      <c r="B22" s="190"/>
      <c r="C22" s="385"/>
      <c r="D22" s="386"/>
      <c r="E22" s="386"/>
      <c r="F22" s="386"/>
      <c r="G22" s="387"/>
      <c r="H22" s="136"/>
    </row>
    <row r="23" spans="2:8" ht="20.25" customHeight="1">
      <c r="B23" s="190"/>
      <c r="C23" s="385"/>
      <c r="D23" s="386"/>
      <c r="E23" s="386"/>
      <c r="F23" s="386"/>
      <c r="G23" s="387"/>
      <c r="H23" s="136"/>
    </row>
    <row r="24" spans="2:8" ht="20.25" customHeight="1">
      <c r="B24" s="190"/>
      <c r="C24" s="385"/>
      <c r="D24" s="386"/>
      <c r="E24" s="386"/>
      <c r="F24" s="386"/>
      <c r="G24" s="387"/>
      <c r="H24" s="136"/>
    </row>
    <row r="25" spans="2:8" ht="20.25" customHeight="1">
      <c r="B25" s="190"/>
      <c r="C25" s="385"/>
      <c r="D25" s="386"/>
      <c r="E25" s="386"/>
      <c r="F25" s="386"/>
      <c r="G25" s="387"/>
      <c r="H25" s="136"/>
    </row>
    <row r="26" spans="2:8" ht="20.25" customHeight="1">
      <c r="B26" s="190"/>
      <c r="C26" s="385"/>
      <c r="D26" s="386"/>
      <c r="E26" s="386"/>
      <c r="F26" s="386"/>
      <c r="G26" s="387"/>
      <c r="H26" s="136"/>
    </row>
    <row r="27" spans="2:8" ht="20.25" customHeight="1">
      <c r="B27" s="190"/>
      <c r="C27" s="385"/>
      <c r="D27" s="386"/>
      <c r="E27" s="386"/>
      <c r="F27" s="386"/>
      <c r="G27" s="387"/>
      <c r="H27" s="136"/>
    </row>
    <row r="28" spans="2:8" ht="20.25" customHeight="1">
      <c r="B28" s="190"/>
      <c r="C28" s="385"/>
      <c r="D28" s="386"/>
      <c r="E28" s="386"/>
      <c r="F28" s="386"/>
      <c r="G28" s="387"/>
      <c r="H28" s="136"/>
    </row>
    <row r="29" spans="2:8" ht="20.25" customHeight="1">
      <c r="B29" s="190"/>
      <c r="C29" s="385"/>
      <c r="D29" s="386"/>
      <c r="E29" s="386"/>
      <c r="F29" s="386"/>
      <c r="G29" s="387"/>
      <c r="H29" s="136"/>
    </row>
    <row r="30" spans="2:8" ht="20.25" customHeight="1">
      <c r="B30" s="190"/>
      <c r="C30" s="385"/>
      <c r="D30" s="386"/>
      <c r="E30" s="386"/>
      <c r="F30" s="386"/>
      <c r="G30" s="387"/>
      <c r="H30" s="136"/>
    </row>
    <row r="31" spans="2:8" ht="20.25" customHeight="1">
      <c r="B31" s="190"/>
      <c r="C31" s="385"/>
      <c r="D31" s="386"/>
      <c r="E31" s="386"/>
      <c r="F31" s="386"/>
      <c r="G31" s="387"/>
      <c r="H31" s="136"/>
    </row>
    <row r="32" spans="2:8" ht="20.25" customHeight="1">
      <c r="B32" s="190"/>
      <c r="C32" s="180"/>
      <c r="D32" s="181"/>
      <c r="E32" s="181"/>
      <c r="F32" s="181"/>
      <c r="G32" s="182"/>
      <c r="H32" s="136"/>
    </row>
    <row r="33" spans="2:8" ht="20.25" customHeight="1">
      <c r="B33" s="190"/>
      <c r="C33" s="385"/>
      <c r="D33" s="386"/>
      <c r="E33" s="386"/>
      <c r="F33" s="386"/>
      <c r="G33" s="387"/>
      <c r="H33" s="136"/>
    </row>
    <row r="34" spans="2:8" ht="20.25" customHeight="1">
      <c r="B34" s="190"/>
      <c r="C34" s="385"/>
      <c r="D34" s="386"/>
      <c r="E34" s="386"/>
      <c r="F34" s="386"/>
      <c r="G34" s="387"/>
      <c r="H34" s="136"/>
    </row>
    <row r="35" spans="2:8" ht="20.25" customHeight="1">
      <c r="B35" s="190"/>
      <c r="C35" s="385"/>
      <c r="D35" s="386"/>
      <c r="E35" s="386"/>
      <c r="F35" s="386"/>
      <c r="G35" s="387"/>
      <c r="H35" s="136"/>
    </row>
    <row r="36" spans="2:8" ht="20.25" customHeight="1">
      <c r="B36" s="191"/>
      <c r="C36" s="87"/>
      <c r="D36" s="87" t="s">
        <v>223</v>
      </c>
      <c r="E36" s="87"/>
      <c r="F36" s="87"/>
      <c r="G36" s="87"/>
      <c r="H36" s="111">
        <f>SUM(H10:H35)</f>
        <v>0</v>
      </c>
    </row>
    <row r="37" spans="2:8" ht="20.25" customHeight="1">
      <c r="B37" s="191" t="s">
        <v>142</v>
      </c>
      <c r="C37" s="87" t="s">
        <v>309</v>
      </c>
      <c r="D37" s="87"/>
      <c r="E37" s="87"/>
      <c r="F37" s="87"/>
      <c r="G37" s="87"/>
      <c r="H37" s="87"/>
    </row>
    <row r="38" spans="2:7" ht="20.25" customHeight="1">
      <c r="B38" s="185" t="s">
        <v>310</v>
      </c>
      <c r="C38" s="2"/>
      <c r="D38" s="2"/>
      <c r="E38" s="2"/>
      <c r="F38" s="2"/>
      <c r="G38" s="2"/>
    </row>
    <row r="39" spans="6:8" ht="20.25" customHeight="1">
      <c r="F39" s="9" t="s">
        <v>364</v>
      </c>
      <c r="H39" s="219" t="s">
        <v>386</v>
      </c>
    </row>
    <row r="40" spans="2:8" ht="20.25" customHeight="1">
      <c r="B40" s="185"/>
      <c r="C40" s="13" t="s">
        <v>17</v>
      </c>
      <c r="D40" s="330" t="str">
        <f>D1</f>
        <v> </v>
      </c>
      <c r="E40" s="331"/>
      <c r="F40" s="332"/>
      <c r="G40" s="13" t="s">
        <v>18</v>
      </c>
      <c r="H40" s="8" t="str">
        <f>H1</f>
        <v> </v>
      </c>
    </row>
    <row r="41" spans="2:7" ht="5.25" customHeight="1">
      <c r="B41" s="185"/>
      <c r="C41" s="2"/>
      <c r="G41" s="2"/>
    </row>
    <row r="42" spans="2:7" ht="20.25" customHeight="1">
      <c r="B42" s="185" t="s">
        <v>311</v>
      </c>
      <c r="C42" s="2"/>
      <c r="D42" s="3" t="str">
        <f>D3</f>
        <v> </v>
      </c>
      <c r="E42" s="4"/>
      <c r="F42" s="5"/>
      <c r="G42" s="2"/>
    </row>
    <row r="43" spans="2:7" ht="6.75" customHeight="1">
      <c r="B43" s="185"/>
      <c r="C43" s="2"/>
      <c r="E43" s="2"/>
      <c r="G43" s="2"/>
    </row>
    <row r="44" spans="2:8" ht="12.75" customHeight="1">
      <c r="B44" s="185"/>
      <c r="C44" s="2"/>
      <c r="G44" s="13" t="s">
        <v>296</v>
      </c>
      <c r="H44" s="168" t="s">
        <v>121</v>
      </c>
    </row>
    <row r="45" spans="2:8" ht="12.75" customHeight="1">
      <c r="B45" s="185"/>
      <c r="C45" s="2"/>
      <c r="D45" s="17" t="s">
        <v>299</v>
      </c>
      <c r="E45" s="2"/>
      <c r="F45" s="2"/>
      <c r="G45" s="13" t="s">
        <v>298</v>
      </c>
      <c r="H45" s="137"/>
    </row>
    <row r="46" spans="2:8" ht="12.75" customHeight="1">
      <c r="B46" s="197" t="s">
        <v>22</v>
      </c>
      <c r="C46" s="2"/>
      <c r="D46" s="2"/>
      <c r="E46" s="17" t="s">
        <v>299</v>
      </c>
      <c r="G46" s="108" t="s">
        <v>300</v>
      </c>
      <c r="H46" s="169" t="s">
        <v>312</v>
      </c>
    </row>
    <row r="47" spans="2:8" ht="20.25" customHeight="1">
      <c r="B47" s="186"/>
      <c r="C47" s="19"/>
      <c r="D47" s="20"/>
      <c r="E47" s="109" t="s">
        <v>302</v>
      </c>
      <c r="F47" s="20"/>
      <c r="G47" s="21"/>
      <c r="H47" s="28" t="s">
        <v>303</v>
      </c>
    </row>
    <row r="48" spans="2:8" ht="20.25" customHeight="1">
      <c r="B48" s="187" t="s">
        <v>84</v>
      </c>
      <c r="C48" s="24" t="s">
        <v>61</v>
      </c>
      <c r="D48" s="25"/>
      <c r="E48" s="25"/>
      <c r="F48" s="25"/>
      <c r="G48" s="26"/>
      <c r="H48" s="31" t="s">
        <v>304</v>
      </c>
    </row>
    <row r="49" spans="2:8" ht="20.25" customHeight="1">
      <c r="B49" s="193" t="s">
        <v>266</v>
      </c>
      <c r="C49" s="25" t="s">
        <v>343</v>
      </c>
      <c r="D49" s="25"/>
      <c r="E49" s="25"/>
      <c r="F49" s="25"/>
      <c r="G49" s="25"/>
      <c r="H49" s="8">
        <f>H36</f>
        <v>0</v>
      </c>
    </row>
    <row r="50" spans="2:8" ht="20.25" customHeight="1">
      <c r="B50" s="194"/>
      <c r="C50" s="385"/>
      <c r="D50" s="386"/>
      <c r="E50" s="386"/>
      <c r="F50" s="386"/>
      <c r="G50" s="387"/>
      <c r="H50" s="163"/>
    </row>
    <row r="51" spans="2:8" ht="20.25" customHeight="1">
      <c r="B51" s="194"/>
      <c r="C51" s="385"/>
      <c r="D51" s="386"/>
      <c r="E51" s="386"/>
      <c r="F51" s="386"/>
      <c r="G51" s="387"/>
      <c r="H51" s="163"/>
    </row>
    <row r="52" spans="2:8" ht="20.25" customHeight="1">
      <c r="B52" s="194"/>
      <c r="C52" s="385"/>
      <c r="D52" s="386"/>
      <c r="E52" s="386"/>
      <c r="F52" s="386"/>
      <c r="G52" s="387"/>
      <c r="H52" s="163"/>
    </row>
    <row r="53" spans="2:8" ht="20.25" customHeight="1">
      <c r="B53" s="190"/>
      <c r="C53" s="385"/>
      <c r="D53" s="386"/>
      <c r="E53" s="386"/>
      <c r="F53" s="386"/>
      <c r="G53" s="387"/>
      <c r="H53" s="136"/>
    </row>
    <row r="54" spans="2:8" ht="20.25" customHeight="1">
      <c r="B54" s="190"/>
      <c r="C54" s="385"/>
      <c r="D54" s="386"/>
      <c r="E54" s="386"/>
      <c r="F54" s="386"/>
      <c r="G54" s="387"/>
      <c r="H54" s="136"/>
    </row>
    <row r="55" spans="2:8" ht="20.25" customHeight="1">
      <c r="B55" s="190"/>
      <c r="C55" s="385"/>
      <c r="D55" s="386"/>
      <c r="E55" s="386"/>
      <c r="F55" s="386"/>
      <c r="G55" s="387"/>
      <c r="H55" s="136"/>
    </row>
    <row r="56" spans="2:8" ht="20.25" customHeight="1">
      <c r="B56" s="190"/>
      <c r="C56" s="385"/>
      <c r="D56" s="386"/>
      <c r="E56" s="386"/>
      <c r="F56" s="386"/>
      <c r="G56" s="387"/>
      <c r="H56" s="136"/>
    </row>
    <row r="57" spans="2:8" ht="20.25" customHeight="1">
      <c r="B57" s="190"/>
      <c r="C57" s="385"/>
      <c r="D57" s="386"/>
      <c r="E57" s="386"/>
      <c r="F57" s="386"/>
      <c r="G57" s="387"/>
      <c r="H57" s="136"/>
    </row>
    <row r="58" spans="2:8" ht="20.25" customHeight="1">
      <c r="B58" s="190"/>
      <c r="C58" s="385"/>
      <c r="D58" s="386"/>
      <c r="E58" s="386"/>
      <c r="F58" s="386"/>
      <c r="G58" s="387"/>
      <c r="H58" s="136"/>
    </row>
    <row r="59" spans="2:8" ht="20.25" customHeight="1">
      <c r="B59" s="190"/>
      <c r="C59" s="385"/>
      <c r="D59" s="386"/>
      <c r="E59" s="386"/>
      <c r="F59" s="386"/>
      <c r="G59" s="387"/>
      <c r="H59" s="136"/>
    </row>
    <row r="60" spans="2:8" ht="20.25" customHeight="1">
      <c r="B60" s="190"/>
      <c r="C60" s="385"/>
      <c r="D60" s="386"/>
      <c r="E60" s="386"/>
      <c r="F60" s="386"/>
      <c r="G60" s="387"/>
      <c r="H60" s="136"/>
    </row>
    <row r="61" spans="2:8" ht="20.25" customHeight="1">
      <c r="B61" s="190"/>
      <c r="C61" s="385"/>
      <c r="D61" s="386"/>
      <c r="E61" s="386"/>
      <c r="F61" s="386"/>
      <c r="G61" s="387"/>
      <c r="H61" s="136"/>
    </row>
    <row r="62" spans="2:8" ht="20.25" customHeight="1">
      <c r="B62" s="190"/>
      <c r="C62" s="385"/>
      <c r="D62" s="386"/>
      <c r="E62" s="386"/>
      <c r="F62" s="386"/>
      <c r="G62" s="387"/>
      <c r="H62" s="136"/>
    </row>
    <row r="63" spans="2:8" ht="20.25" customHeight="1">
      <c r="B63" s="190"/>
      <c r="C63" s="385"/>
      <c r="D63" s="386"/>
      <c r="E63" s="386"/>
      <c r="F63" s="386"/>
      <c r="G63" s="387"/>
      <c r="H63" s="136"/>
    </row>
    <row r="64" spans="2:8" ht="20.25" customHeight="1">
      <c r="B64" s="190"/>
      <c r="C64" s="385"/>
      <c r="D64" s="386"/>
      <c r="E64" s="386"/>
      <c r="F64" s="386"/>
      <c r="G64" s="387"/>
      <c r="H64" s="136"/>
    </row>
    <row r="65" spans="2:8" ht="20.25" customHeight="1">
      <c r="B65" s="190"/>
      <c r="C65" s="385"/>
      <c r="D65" s="386"/>
      <c r="E65" s="386"/>
      <c r="F65" s="386"/>
      <c r="G65" s="387"/>
      <c r="H65" s="136"/>
    </row>
    <row r="66" spans="2:8" ht="20.25" customHeight="1">
      <c r="B66" s="190"/>
      <c r="C66" s="385"/>
      <c r="D66" s="386"/>
      <c r="E66" s="386"/>
      <c r="F66" s="386"/>
      <c r="G66" s="387"/>
      <c r="H66" s="136"/>
    </row>
    <row r="67" spans="2:8" ht="20.25" customHeight="1">
      <c r="B67" s="190"/>
      <c r="C67" s="385"/>
      <c r="D67" s="386"/>
      <c r="E67" s="386"/>
      <c r="F67" s="386"/>
      <c r="G67" s="387"/>
      <c r="H67" s="136"/>
    </row>
    <row r="68" spans="2:8" ht="20.25" customHeight="1">
      <c r="B68" s="190"/>
      <c r="C68" s="385"/>
      <c r="D68" s="386"/>
      <c r="E68" s="386"/>
      <c r="F68" s="386"/>
      <c r="G68" s="387"/>
      <c r="H68" s="136"/>
    </row>
    <row r="69" spans="2:8" ht="20.25" customHeight="1">
      <c r="B69" s="190"/>
      <c r="C69" s="385"/>
      <c r="D69" s="386"/>
      <c r="E69" s="386"/>
      <c r="F69" s="386"/>
      <c r="G69" s="387"/>
      <c r="H69" s="136"/>
    </row>
    <row r="70" spans="2:8" ht="20.25" customHeight="1">
      <c r="B70" s="190"/>
      <c r="C70" s="385"/>
      <c r="D70" s="386"/>
      <c r="E70" s="386"/>
      <c r="F70" s="386"/>
      <c r="G70" s="387"/>
      <c r="H70" s="136"/>
    </row>
    <row r="71" spans="2:8" ht="20.25" customHeight="1">
      <c r="B71" s="190"/>
      <c r="C71" s="385"/>
      <c r="D71" s="386"/>
      <c r="E71" s="386"/>
      <c r="F71" s="386"/>
      <c r="G71" s="387"/>
      <c r="H71" s="136"/>
    </row>
    <row r="72" spans="2:8" ht="20.25" customHeight="1">
      <c r="B72" s="190"/>
      <c r="C72" s="385"/>
      <c r="D72" s="386"/>
      <c r="E72" s="386"/>
      <c r="F72" s="386"/>
      <c r="G72" s="387"/>
      <c r="H72" s="136"/>
    </row>
    <row r="73" spans="2:8" ht="20.25" customHeight="1">
      <c r="B73" s="190"/>
      <c r="C73" s="385"/>
      <c r="D73" s="386"/>
      <c r="E73" s="386"/>
      <c r="F73" s="386"/>
      <c r="G73" s="387"/>
      <c r="H73" s="136"/>
    </row>
    <row r="74" spans="2:8" ht="20.25" customHeight="1">
      <c r="B74" s="190"/>
      <c r="C74" s="385"/>
      <c r="D74" s="386"/>
      <c r="E74" s="386"/>
      <c r="F74" s="386"/>
      <c r="G74" s="387"/>
      <c r="H74" s="136"/>
    </row>
    <row r="75" spans="2:8" ht="20.25" customHeight="1">
      <c r="B75" s="190"/>
      <c r="C75" s="385"/>
      <c r="D75" s="386"/>
      <c r="E75" s="386"/>
      <c r="F75" s="386"/>
      <c r="G75" s="387"/>
      <c r="H75" s="136"/>
    </row>
    <row r="76" spans="2:8" ht="20.25" customHeight="1">
      <c r="B76" s="190"/>
      <c r="C76" s="385"/>
      <c r="D76" s="386"/>
      <c r="E76" s="386"/>
      <c r="F76" s="386"/>
      <c r="G76" s="387"/>
      <c r="H76" s="136"/>
    </row>
    <row r="77" spans="2:8" ht="20.25" customHeight="1">
      <c r="B77" s="188"/>
      <c r="C77" s="25"/>
      <c r="D77" s="25"/>
      <c r="E77" s="25"/>
      <c r="F77" s="25"/>
      <c r="G77" s="25"/>
      <c r="H77" s="8"/>
    </row>
    <row r="78" spans="2:8" ht="20.25" customHeight="1">
      <c r="B78" s="191"/>
      <c r="C78" s="87"/>
      <c r="D78" s="87" t="s">
        <v>223</v>
      </c>
      <c r="E78" s="87"/>
      <c r="F78" s="87"/>
      <c r="G78" s="87"/>
      <c r="H78" s="111">
        <f>SUM(H49:H77)</f>
        <v>0</v>
      </c>
    </row>
    <row r="79" spans="2:8" ht="16.5" customHeight="1">
      <c r="B79" s="191" t="s">
        <v>142</v>
      </c>
      <c r="C79" s="391" t="s">
        <v>309</v>
      </c>
      <c r="D79" s="391"/>
      <c r="E79" s="391"/>
      <c r="F79" s="391"/>
      <c r="G79" s="392"/>
      <c r="H79" s="179"/>
    </row>
    <row r="80" spans="2:8" ht="16.5" customHeight="1">
      <c r="B80" s="391" t="s">
        <v>310</v>
      </c>
      <c r="C80" s="391"/>
      <c r="D80" s="391"/>
      <c r="E80" s="391"/>
      <c r="F80" s="391"/>
      <c r="G80" s="391"/>
      <c r="H80" s="178" t="s">
        <v>22</v>
      </c>
    </row>
    <row r="81" ht="16.5" customHeight="1"/>
    <row r="82" spans="3:8" ht="16.5" customHeight="1">
      <c r="C82" s="2"/>
      <c r="D82" s="2"/>
      <c r="E82" s="2"/>
      <c r="F82" s="9" t="s">
        <v>365</v>
      </c>
      <c r="H82" s="219" t="s">
        <v>386</v>
      </c>
    </row>
  </sheetData>
  <sheetProtection sheet="1" objects="1" scenarios="1"/>
  <mergeCells count="56">
    <mergeCell ref="B80:G80"/>
    <mergeCell ref="D40:F40"/>
    <mergeCell ref="C50:G50"/>
    <mergeCell ref="C79:G79"/>
    <mergeCell ref="C69:G69"/>
    <mergeCell ref="C70:G70"/>
    <mergeCell ref="C63:G63"/>
    <mergeCell ref="C64:G64"/>
    <mergeCell ref="C65:G65"/>
    <mergeCell ref="C66:G66"/>
    <mergeCell ref="D1:F1"/>
    <mergeCell ref="D3:F3"/>
    <mergeCell ref="C75:G75"/>
    <mergeCell ref="C76:G76"/>
    <mergeCell ref="C71:G71"/>
    <mergeCell ref="C72:G72"/>
    <mergeCell ref="C73:G73"/>
    <mergeCell ref="C74:G74"/>
    <mergeCell ref="C67:G67"/>
    <mergeCell ref="C68:G68"/>
    <mergeCell ref="C59:G59"/>
    <mergeCell ref="C60:G60"/>
    <mergeCell ref="C61:G61"/>
    <mergeCell ref="C62:G62"/>
    <mergeCell ref="C55:G55"/>
    <mergeCell ref="C56:G56"/>
    <mergeCell ref="C57:G57"/>
    <mergeCell ref="C58:G58"/>
    <mergeCell ref="C51:G51"/>
    <mergeCell ref="C52:G52"/>
    <mergeCell ref="C53:G53"/>
    <mergeCell ref="C54:G54"/>
    <mergeCell ref="C31:G31"/>
    <mergeCell ref="C33:G33"/>
    <mergeCell ref="C34:G34"/>
    <mergeCell ref="C35:G35"/>
    <mergeCell ref="C27:G27"/>
    <mergeCell ref="C28:G28"/>
    <mergeCell ref="C29:G29"/>
    <mergeCell ref="C30:G30"/>
    <mergeCell ref="C23:G23"/>
    <mergeCell ref="C24:G24"/>
    <mergeCell ref="C25:G25"/>
    <mergeCell ref="C26:G26"/>
    <mergeCell ref="C19:G19"/>
    <mergeCell ref="C20:G20"/>
    <mergeCell ref="C21:G21"/>
    <mergeCell ref="C22:G22"/>
    <mergeCell ref="C15:G15"/>
    <mergeCell ref="C16:G16"/>
    <mergeCell ref="C17:G17"/>
    <mergeCell ref="C18:G18"/>
    <mergeCell ref="C11:G11"/>
    <mergeCell ref="C12:G12"/>
    <mergeCell ref="C13:G13"/>
    <mergeCell ref="C14:G14"/>
  </mergeCells>
  <printOptions horizontalCentered="1"/>
  <pageMargins left="0.5" right="0.5" top="0.5" bottom="0.5" header="0" footer="0"/>
  <pageSetup horizontalDpi="300" verticalDpi="300" orientation="portrait" scale="88"/>
  <rowBreaks count="1" manualBreakCount="1">
    <brk id="39" max="255" man="1"/>
  </rowBreaks>
  <legacyDrawing r:id="rId2"/>
</worksheet>
</file>

<file path=xl/worksheets/sheet23.xml><?xml version="1.0" encoding="utf-8"?>
<worksheet xmlns="http://schemas.openxmlformats.org/spreadsheetml/2006/main" xmlns:r="http://schemas.openxmlformats.org/officeDocument/2006/relationships">
  <dimension ref="B1:I82"/>
  <sheetViews>
    <sheetView showGridLines="0" workbookViewId="0" topLeftCell="A1">
      <selection activeCell="G6" sqref="G6"/>
    </sheetView>
  </sheetViews>
  <sheetFormatPr defaultColWidth="11.421875" defaultRowHeight="12.75"/>
  <cols>
    <col min="1" max="1" width="7.2812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29.28125" style="1" customWidth="1"/>
    <col min="8" max="8" width="11.421875" style="1" customWidth="1"/>
    <col min="9" max="9" width="8.28125" style="1" customWidth="1"/>
    <col min="10" max="16384" width="11.421875" style="1" customWidth="1"/>
  </cols>
  <sheetData>
    <row r="1" spans="2:8" ht="18" customHeight="1">
      <c r="B1" s="185"/>
      <c r="C1" s="13" t="s">
        <v>17</v>
      </c>
      <c r="D1" s="330" t="str">
        <f>'Extra pg 20GH'!D1</f>
        <v> </v>
      </c>
      <c r="E1" s="331"/>
      <c r="F1" s="332"/>
      <c r="G1" s="13" t="s">
        <v>18</v>
      </c>
      <c r="H1" s="8" t="str">
        <f>'Pg 17-20'!H2</f>
        <v> </v>
      </c>
    </row>
    <row r="2" spans="2:7" ht="4.5" customHeight="1">
      <c r="B2" s="185"/>
      <c r="C2" s="2"/>
      <c r="G2" s="2"/>
    </row>
    <row r="3" spans="2:7" ht="18" customHeight="1">
      <c r="B3" s="185" t="s">
        <v>311</v>
      </c>
      <c r="C3" s="2"/>
      <c r="D3" s="330" t="str">
        <f>'Extra pg 20GH'!D3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25" t="s">
        <v>344</v>
      </c>
      <c r="D11" s="25"/>
      <c r="E11" s="25"/>
      <c r="F11" s="25"/>
      <c r="G11" s="25"/>
      <c r="H11" s="8">
        <f>'Extra Pg 20IJ'!H78</f>
        <v>0</v>
      </c>
    </row>
    <row r="12" spans="2:8" ht="21" customHeight="1">
      <c r="B12" s="194"/>
      <c r="C12" s="385" t="s">
        <v>22</v>
      </c>
      <c r="D12" s="386"/>
      <c r="E12" s="386"/>
      <c r="F12" s="386"/>
      <c r="G12" s="387"/>
      <c r="H12" s="163"/>
    </row>
    <row r="13" spans="2:8" ht="21" customHeight="1">
      <c r="B13" s="194"/>
      <c r="C13" s="385" t="s">
        <v>22</v>
      </c>
      <c r="D13" s="386"/>
      <c r="E13" s="386"/>
      <c r="F13" s="386"/>
      <c r="G13" s="387"/>
      <c r="H13" s="163"/>
    </row>
    <row r="14" spans="2:8" ht="21" customHeight="1">
      <c r="B14" s="190"/>
      <c r="C14" s="385" t="s">
        <v>22</v>
      </c>
      <c r="D14" s="386"/>
      <c r="E14" s="386"/>
      <c r="F14" s="386"/>
      <c r="G14" s="387"/>
      <c r="H14" s="136"/>
    </row>
    <row r="15" spans="2:8" ht="21" customHeight="1">
      <c r="B15" s="190"/>
      <c r="C15" s="385" t="s">
        <v>22</v>
      </c>
      <c r="D15" s="386"/>
      <c r="E15" s="386"/>
      <c r="F15" s="386"/>
      <c r="G15" s="387"/>
      <c r="H15" s="136"/>
    </row>
    <row r="16" spans="2:8" ht="21" customHeight="1">
      <c r="B16" s="190"/>
      <c r="C16" s="385" t="s">
        <v>22</v>
      </c>
      <c r="D16" s="386"/>
      <c r="E16" s="386"/>
      <c r="F16" s="386"/>
      <c r="G16" s="387"/>
      <c r="H16" s="136"/>
    </row>
    <row r="17" spans="2:8" ht="21" customHeight="1">
      <c r="B17" s="190"/>
      <c r="C17" s="385" t="s">
        <v>22</v>
      </c>
      <c r="D17" s="386"/>
      <c r="E17" s="386"/>
      <c r="F17" s="386"/>
      <c r="G17" s="387"/>
      <c r="H17" s="136"/>
    </row>
    <row r="18" spans="2:8" ht="21" customHeight="1">
      <c r="B18" s="190"/>
      <c r="C18" s="385" t="s">
        <v>22</v>
      </c>
      <c r="D18" s="386"/>
      <c r="E18" s="386"/>
      <c r="F18" s="386"/>
      <c r="G18" s="387"/>
      <c r="H18" s="136"/>
    </row>
    <row r="19" spans="2:8" ht="21" customHeight="1">
      <c r="B19" s="190"/>
      <c r="C19" s="385" t="s">
        <v>22</v>
      </c>
      <c r="D19" s="386"/>
      <c r="E19" s="386"/>
      <c r="F19" s="386"/>
      <c r="G19" s="387"/>
      <c r="H19" s="136"/>
    </row>
    <row r="20" spans="2:8" ht="21" customHeight="1">
      <c r="B20" s="190"/>
      <c r="C20" s="385" t="s">
        <v>22</v>
      </c>
      <c r="D20" s="386"/>
      <c r="E20" s="386"/>
      <c r="F20" s="386"/>
      <c r="G20" s="387"/>
      <c r="H20" s="136"/>
    </row>
    <row r="21" spans="2:8" ht="21" customHeight="1">
      <c r="B21" s="190"/>
      <c r="C21" s="385" t="s">
        <v>22</v>
      </c>
      <c r="D21" s="386"/>
      <c r="E21" s="386"/>
      <c r="F21" s="386"/>
      <c r="G21" s="387"/>
      <c r="H21" s="136"/>
    </row>
    <row r="22" spans="2:8" ht="21" customHeight="1">
      <c r="B22" s="190"/>
      <c r="C22" s="385" t="s">
        <v>22</v>
      </c>
      <c r="D22" s="386"/>
      <c r="E22" s="386"/>
      <c r="F22" s="386"/>
      <c r="G22" s="387"/>
      <c r="H22" s="136"/>
    </row>
    <row r="23" spans="2:8" ht="21" customHeight="1">
      <c r="B23" s="190"/>
      <c r="C23" s="385" t="s">
        <v>22</v>
      </c>
      <c r="D23" s="386"/>
      <c r="E23" s="386"/>
      <c r="F23" s="386"/>
      <c r="G23" s="387"/>
      <c r="H23" s="136"/>
    </row>
    <row r="24" spans="2:8" ht="21" customHeight="1">
      <c r="B24" s="190"/>
      <c r="C24" s="385" t="s">
        <v>22</v>
      </c>
      <c r="D24" s="386"/>
      <c r="E24" s="386"/>
      <c r="F24" s="386"/>
      <c r="G24" s="387"/>
      <c r="H24" s="136"/>
    </row>
    <row r="25" spans="2:8" ht="21" customHeight="1">
      <c r="B25" s="190"/>
      <c r="C25" s="385" t="s">
        <v>22</v>
      </c>
      <c r="D25" s="386"/>
      <c r="E25" s="386"/>
      <c r="F25" s="386"/>
      <c r="G25" s="387"/>
      <c r="H25" s="136"/>
    </row>
    <row r="26" spans="2:8" ht="21" customHeight="1">
      <c r="B26" s="190"/>
      <c r="C26" s="385" t="s">
        <v>22</v>
      </c>
      <c r="D26" s="386"/>
      <c r="E26" s="386"/>
      <c r="F26" s="386"/>
      <c r="G26" s="387"/>
      <c r="H26" s="136"/>
    </row>
    <row r="27" spans="2:8" ht="21" customHeight="1">
      <c r="B27" s="190"/>
      <c r="C27" s="385" t="s">
        <v>22</v>
      </c>
      <c r="D27" s="386"/>
      <c r="E27" s="386"/>
      <c r="F27" s="386"/>
      <c r="G27" s="387"/>
      <c r="H27" s="136"/>
    </row>
    <row r="28" spans="2:8" ht="21" customHeight="1">
      <c r="B28" s="190"/>
      <c r="C28" s="385" t="s">
        <v>22</v>
      </c>
      <c r="D28" s="386"/>
      <c r="E28" s="386"/>
      <c r="F28" s="386"/>
      <c r="G28" s="387"/>
      <c r="H28" s="136"/>
    </row>
    <row r="29" spans="2:8" ht="21" customHeight="1">
      <c r="B29" s="190"/>
      <c r="C29" s="385" t="s">
        <v>22</v>
      </c>
      <c r="D29" s="386"/>
      <c r="E29" s="386"/>
      <c r="F29" s="386"/>
      <c r="G29" s="387"/>
      <c r="H29" s="136"/>
    </row>
    <row r="30" spans="2:8" ht="21" customHeight="1">
      <c r="B30" s="190"/>
      <c r="C30" s="385" t="s">
        <v>22</v>
      </c>
      <c r="D30" s="386"/>
      <c r="E30" s="386"/>
      <c r="F30" s="386"/>
      <c r="G30" s="387"/>
      <c r="H30" s="136"/>
    </row>
    <row r="31" spans="2:8" ht="21" customHeight="1">
      <c r="B31" s="190"/>
      <c r="C31" s="385" t="s">
        <v>22</v>
      </c>
      <c r="D31" s="386"/>
      <c r="E31" s="386"/>
      <c r="F31" s="386"/>
      <c r="G31" s="387"/>
      <c r="H31" s="136"/>
    </row>
    <row r="32" spans="2:8" ht="21" customHeight="1">
      <c r="B32" s="190"/>
      <c r="C32" s="385" t="s">
        <v>22</v>
      </c>
      <c r="D32" s="386"/>
      <c r="E32" s="386"/>
      <c r="F32" s="386"/>
      <c r="G32" s="387"/>
      <c r="H32" s="136"/>
    </row>
    <row r="33" spans="2:8" ht="21" customHeight="1">
      <c r="B33" s="190"/>
      <c r="C33" s="385" t="s">
        <v>22</v>
      </c>
      <c r="D33" s="386"/>
      <c r="E33" s="386"/>
      <c r="F33" s="386"/>
      <c r="G33" s="387"/>
      <c r="H33" s="136"/>
    </row>
    <row r="34" spans="2:8" ht="21" customHeight="1">
      <c r="B34" s="190"/>
      <c r="C34" s="385" t="s">
        <v>22</v>
      </c>
      <c r="D34" s="386"/>
      <c r="E34" s="386"/>
      <c r="F34" s="386"/>
      <c r="G34" s="387"/>
      <c r="H34" s="136"/>
    </row>
    <row r="35" spans="2:8" ht="21" customHeight="1">
      <c r="B35" s="190"/>
      <c r="C35" s="385" t="s">
        <v>22</v>
      </c>
      <c r="D35" s="386"/>
      <c r="E35" s="386"/>
      <c r="F35" s="386"/>
      <c r="G35" s="387"/>
      <c r="H35" s="136"/>
    </row>
    <row r="36" spans="2:8" ht="21" customHeight="1">
      <c r="B36" s="190"/>
      <c r="C36" s="385" t="s">
        <v>22</v>
      </c>
      <c r="D36" s="386"/>
      <c r="E36" s="386"/>
      <c r="F36" s="386"/>
      <c r="G36" s="387"/>
      <c r="H36" s="136"/>
    </row>
    <row r="37" spans="2:8" ht="18" customHeight="1">
      <c r="B37" s="191"/>
      <c r="C37" s="87"/>
      <c r="D37" s="87" t="s">
        <v>223</v>
      </c>
      <c r="E37" s="87"/>
      <c r="F37" s="87"/>
      <c r="G37" s="87"/>
      <c r="H37" s="111">
        <f>SUM(H11:H36)</f>
        <v>0</v>
      </c>
    </row>
    <row r="38" spans="2:8" ht="18" customHeight="1">
      <c r="B38" s="191" t="s">
        <v>142</v>
      </c>
      <c r="C38" s="87" t="s">
        <v>309</v>
      </c>
      <c r="D38" s="87"/>
      <c r="E38" s="87"/>
      <c r="F38" s="87"/>
      <c r="G38" s="87"/>
      <c r="H38" s="87"/>
    </row>
    <row r="39" spans="2:7" ht="18" customHeight="1">
      <c r="B39" s="185" t="s">
        <v>310</v>
      </c>
      <c r="C39" s="2"/>
      <c r="D39" s="2"/>
      <c r="E39" s="2"/>
      <c r="F39" s="2"/>
      <c r="G39" s="2"/>
    </row>
    <row r="41" spans="3:8" ht="13.5" customHeight="1">
      <c r="C41" s="2"/>
      <c r="D41" s="2"/>
      <c r="E41" s="2"/>
      <c r="F41" s="9" t="s">
        <v>362</v>
      </c>
      <c r="H41" s="219" t="s">
        <v>386</v>
      </c>
    </row>
    <row r="42" spans="2:8" ht="18" customHeight="1">
      <c r="B42" s="185"/>
      <c r="C42" s="13" t="s">
        <v>17</v>
      </c>
      <c r="D42" s="330" t="str">
        <f>D1</f>
        <v> </v>
      </c>
      <c r="E42" s="331"/>
      <c r="F42" s="332"/>
      <c r="G42" s="13" t="s">
        <v>18</v>
      </c>
      <c r="H42" s="8" t="str">
        <f>H1</f>
        <v> </v>
      </c>
    </row>
    <row r="43" spans="2:7" ht="4.5" customHeight="1">
      <c r="B43" s="185"/>
      <c r="G43" s="2"/>
    </row>
    <row r="44" spans="2:7" ht="18" customHeight="1">
      <c r="B44" s="185" t="s">
        <v>311</v>
      </c>
      <c r="C44" s="2"/>
      <c r="D44" s="330" t="str">
        <f>D3</f>
        <v> </v>
      </c>
      <c r="E44" s="331"/>
      <c r="F44" s="332"/>
      <c r="G44" s="2"/>
    </row>
    <row r="45" spans="3:8" ht="13.5" customHeight="1">
      <c r="C45" s="2"/>
      <c r="G45" s="13" t="s">
        <v>296</v>
      </c>
      <c r="H45" s="168" t="s">
        <v>121</v>
      </c>
    </row>
    <row r="46" spans="5:8" ht="10.5" hidden="1">
      <c r="E46" s="2"/>
      <c r="G46" s="13" t="s">
        <v>225</v>
      </c>
      <c r="H46" s="137"/>
    </row>
    <row r="47" spans="2:8" ht="13.5" customHeight="1">
      <c r="B47" s="185"/>
      <c r="C47" s="2"/>
      <c r="D47" s="17" t="s">
        <v>299</v>
      </c>
      <c r="E47" s="2"/>
      <c r="F47" s="2"/>
      <c r="G47" s="13" t="s">
        <v>226</v>
      </c>
      <c r="H47" s="137"/>
    </row>
    <row r="48" spans="2:8" ht="19.5" customHeight="1">
      <c r="B48" s="197" t="s">
        <v>22</v>
      </c>
      <c r="C48" s="2"/>
      <c r="D48" s="2"/>
      <c r="E48" s="17" t="s">
        <v>299</v>
      </c>
      <c r="F48" s="2"/>
      <c r="G48" s="108" t="s">
        <v>300</v>
      </c>
      <c r="H48" s="169" t="s">
        <v>312</v>
      </c>
    </row>
    <row r="49" spans="2:8" ht="13.5" customHeight="1">
      <c r="B49" s="186"/>
      <c r="C49" s="19"/>
      <c r="D49" s="20"/>
      <c r="E49" s="109" t="s">
        <v>302</v>
      </c>
      <c r="F49" s="20"/>
      <c r="G49" s="21"/>
      <c r="H49" s="28" t="s">
        <v>303</v>
      </c>
    </row>
    <row r="50" spans="2:8" ht="18" customHeight="1">
      <c r="B50" s="187" t="s">
        <v>84</v>
      </c>
      <c r="C50" s="24" t="s">
        <v>61</v>
      </c>
      <c r="D50" s="25"/>
      <c r="E50" s="25"/>
      <c r="F50" s="25"/>
      <c r="G50" s="26"/>
      <c r="H50" s="31" t="s">
        <v>304</v>
      </c>
    </row>
    <row r="51" spans="2:8" ht="18" customHeight="1">
      <c r="B51" s="193" t="s">
        <v>266</v>
      </c>
      <c r="C51" s="25" t="s">
        <v>343</v>
      </c>
      <c r="D51" s="25"/>
      <c r="E51" s="25"/>
      <c r="F51" s="25"/>
      <c r="G51" s="25"/>
      <c r="H51" s="8">
        <f>H37</f>
        <v>0</v>
      </c>
    </row>
    <row r="52" spans="2:8" ht="21" customHeight="1">
      <c r="B52" s="194"/>
      <c r="C52" s="385"/>
      <c r="D52" s="386"/>
      <c r="E52" s="386"/>
      <c r="F52" s="386"/>
      <c r="G52" s="387"/>
      <c r="H52" s="163"/>
    </row>
    <row r="53" spans="2:8" ht="21" customHeight="1">
      <c r="B53" s="194"/>
      <c r="C53" s="385"/>
      <c r="D53" s="386"/>
      <c r="E53" s="386"/>
      <c r="F53" s="386"/>
      <c r="G53" s="387"/>
      <c r="H53" s="163"/>
    </row>
    <row r="54" spans="2:8" ht="21" customHeight="1">
      <c r="B54" s="194"/>
      <c r="C54" s="385"/>
      <c r="D54" s="386"/>
      <c r="E54" s="386"/>
      <c r="F54" s="386"/>
      <c r="G54" s="387"/>
      <c r="H54" s="163"/>
    </row>
    <row r="55" spans="2:8" ht="21" customHeight="1">
      <c r="B55" s="190"/>
      <c r="C55" s="385"/>
      <c r="D55" s="386"/>
      <c r="E55" s="386"/>
      <c r="F55" s="386"/>
      <c r="G55" s="387"/>
      <c r="H55" s="136"/>
    </row>
    <row r="56" spans="2:8" ht="21" customHeight="1">
      <c r="B56" s="190"/>
      <c r="C56" s="385"/>
      <c r="D56" s="386"/>
      <c r="E56" s="386"/>
      <c r="F56" s="386"/>
      <c r="G56" s="387"/>
      <c r="H56" s="136"/>
    </row>
    <row r="57" spans="2:8" ht="21" customHeight="1">
      <c r="B57" s="190"/>
      <c r="C57" s="385"/>
      <c r="D57" s="386"/>
      <c r="E57" s="386"/>
      <c r="F57" s="386"/>
      <c r="G57" s="387"/>
      <c r="H57" s="136"/>
    </row>
    <row r="58" spans="2:8" ht="21" customHeight="1">
      <c r="B58" s="190"/>
      <c r="C58" s="385"/>
      <c r="D58" s="386"/>
      <c r="E58" s="386"/>
      <c r="F58" s="386"/>
      <c r="G58" s="387"/>
      <c r="H58" s="136"/>
    </row>
    <row r="59" spans="2:8" ht="21" customHeight="1">
      <c r="B59" s="190"/>
      <c r="C59" s="385"/>
      <c r="D59" s="386"/>
      <c r="E59" s="386"/>
      <c r="F59" s="386"/>
      <c r="G59" s="387"/>
      <c r="H59" s="136"/>
    </row>
    <row r="60" spans="2:8" ht="21" customHeight="1">
      <c r="B60" s="190"/>
      <c r="C60" s="385"/>
      <c r="D60" s="386"/>
      <c r="E60" s="386"/>
      <c r="F60" s="386"/>
      <c r="G60" s="387"/>
      <c r="H60" s="136"/>
    </row>
    <row r="61" spans="2:8" ht="21" customHeight="1">
      <c r="B61" s="190"/>
      <c r="C61" s="385"/>
      <c r="D61" s="386"/>
      <c r="E61" s="386"/>
      <c r="F61" s="386"/>
      <c r="G61" s="387"/>
      <c r="H61" s="136"/>
    </row>
    <row r="62" spans="2:8" ht="21" customHeight="1">
      <c r="B62" s="190"/>
      <c r="C62" s="385"/>
      <c r="D62" s="386"/>
      <c r="E62" s="386"/>
      <c r="F62" s="386"/>
      <c r="G62" s="387"/>
      <c r="H62" s="136"/>
    </row>
    <row r="63" spans="2:8" ht="21" customHeight="1">
      <c r="B63" s="190"/>
      <c r="C63" s="385"/>
      <c r="D63" s="386"/>
      <c r="E63" s="386"/>
      <c r="F63" s="386"/>
      <c r="G63" s="387"/>
      <c r="H63" s="136"/>
    </row>
    <row r="64" spans="2:8" ht="21" customHeight="1">
      <c r="B64" s="190"/>
      <c r="C64" s="385"/>
      <c r="D64" s="386"/>
      <c r="E64" s="386"/>
      <c r="F64" s="386"/>
      <c r="G64" s="387"/>
      <c r="H64" s="136"/>
    </row>
    <row r="65" spans="2:8" ht="21" customHeight="1">
      <c r="B65" s="190"/>
      <c r="C65" s="385"/>
      <c r="D65" s="386"/>
      <c r="E65" s="386"/>
      <c r="F65" s="386"/>
      <c r="G65" s="387"/>
      <c r="H65" s="136"/>
    </row>
    <row r="66" spans="2:8" ht="21" customHeight="1">
      <c r="B66" s="190"/>
      <c r="C66" s="385"/>
      <c r="D66" s="386"/>
      <c r="E66" s="386"/>
      <c r="F66" s="386"/>
      <c r="G66" s="387"/>
      <c r="H66" s="136"/>
    </row>
    <row r="67" spans="2:8" ht="21" customHeight="1">
      <c r="B67" s="190"/>
      <c r="C67" s="385"/>
      <c r="D67" s="386"/>
      <c r="E67" s="386"/>
      <c r="F67" s="386"/>
      <c r="G67" s="387"/>
      <c r="H67" s="136"/>
    </row>
    <row r="68" spans="2:8" ht="21" customHeight="1">
      <c r="B68" s="190"/>
      <c r="C68" s="385"/>
      <c r="D68" s="386"/>
      <c r="E68" s="386"/>
      <c r="F68" s="386"/>
      <c r="G68" s="387"/>
      <c r="H68" s="136"/>
    </row>
    <row r="69" spans="2:8" ht="21" customHeight="1">
      <c r="B69" s="190"/>
      <c r="C69" s="385"/>
      <c r="D69" s="386"/>
      <c r="E69" s="386"/>
      <c r="F69" s="386"/>
      <c r="G69" s="387"/>
      <c r="H69" s="136"/>
    </row>
    <row r="70" spans="2:8" ht="21" customHeight="1">
      <c r="B70" s="190"/>
      <c r="C70" s="385"/>
      <c r="D70" s="386"/>
      <c r="E70" s="386"/>
      <c r="F70" s="386"/>
      <c r="G70" s="387"/>
      <c r="H70" s="136"/>
    </row>
    <row r="71" spans="2:8" ht="21" customHeight="1">
      <c r="B71" s="190"/>
      <c r="C71" s="385"/>
      <c r="D71" s="386"/>
      <c r="E71" s="386"/>
      <c r="F71" s="386"/>
      <c r="G71" s="387"/>
      <c r="H71" s="136"/>
    </row>
    <row r="72" spans="2:8" ht="21" customHeight="1">
      <c r="B72" s="190"/>
      <c r="C72" s="385"/>
      <c r="D72" s="386"/>
      <c r="E72" s="386"/>
      <c r="F72" s="386"/>
      <c r="G72" s="387"/>
      <c r="H72" s="136"/>
    </row>
    <row r="73" spans="2:8" ht="21" customHeight="1">
      <c r="B73" s="190"/>
      <c r="C73" s="385"/>
      <c r="D73" s="386"/>
      <c r="E73" s="386"/>
      <c r="F73" s="386"/>
      <c r="G73" s="387"/>
      <c r="H73" s="136"/>
    </row>
    <row r="74" spans="2:8" ht="21" customHeight="1">
      <c r="B74" s="190"/>
      <c r="C74" s="385"/>
      <c r="D74" s="386"/>
      <c r="E74" s="386"/>
      <c r="F74" s="386"/>
      <c r="G74" s="387"/>
      <c r="H74" s="136"/>
    </row>
    <row r="75" spans="2:8" ht="21" customHeight="1">
      <c r="B75" s="190"/>
      <c r="C75" s="385"/>
      <c r="D75" s="386"/>
      <c r="E75" s="386"/>
      <c r="F75" s="386"/>
      <c r="G75" s="387"/>
      <c r="H75" s="136"/>
    </row>
    <row r="76" spans="2:8" ht="21" customHeight="1">
      <c r="B76" s="190"/>
      <c r="C76" s="385"/>
      <c r="D76" s="386"/>
      <c r="E76" s="386"/>
      <c r="F76" s="386"/>
      <c r="G76" s="387"/>
      <c r="H76" s="136"/>
    </row>
    <row r="77" spans="2:8" ht="21" customHeight="1">
      <c r="B77" s="190"/>
      <c r="C77" s="385"/>
      <c r="D77" s="386"/>
      <c r="E77" s="386"/>
      <c r="F77" s="386"/>
      <c r="G77" s="387"/>
      <c r="H77" s="136"/>
    </row>
    <row r="78" spans="2:8" ht="13.5" customHeight="1">
      <c r="B78" s="191"/>
      <c r="C78" s="87"/>
      <c r="D78" s="87" t="s">
        <v>227</v>
      </c>
      <c r="E78" s="87"/>
      <c r="F78" s="87"/>
      <c r="G78" s="87"/>
      <c r="H78" s="111">
        <f>SUM(H51:H77)</f>
        <v>0</v>
      </c>
    </row>
    <row r="79" spans="2:8" ht="4.5" customHeight="1">
      <c r="B79" s="196"/>
      <c r="C79" s="80"/>
      <c r="D79" s="87"/>
      <c r="E79" s="87"/>
      <c r="F79" s="87"/>
      <c r="G79" s="87"/>
      <c r="H79" s="87"/>
    </row>
    <row r="80" spans="2:9" ht="10.5" customHeight="1">
      <c r="B80" s="191" t="s">
        <v>142</v>
      </c>
      <c r="C80" s="391" t="s">
        <v>309</v>
      </c>
      <c r="D80" s="391"/>
      <c r="E80" s="391"/>
      <c r="F80" s="391"/>
      <c r="G80" s="392"/>
      <c r="H80" s="179"/>
      <c r="I80" s="177" t="s">
        <v>22</v>
      </c>
    </row>
    <row r="81" spans="2:8" ht="13.5" customHeight="1">
      <c r="B81" s="191" t="s">
        <v>310</v>
      </c>
      <c r="C81" s="87"/>
      <c r="D81" s="87"/>
      <c r="E81" s="87"/>
      <c r="F81" s="87"/>
      <c r="G81" s="87"/>
      <c r="H81" s="80"/>
    </row>
    <row r="82" spans="3:8" ht="13.5" customHeight="1">
      <c r="C82" s="2"/>
      <c r="D82" s="2"/>
      <c r="E82" s="2"/>
      <c r="F82" s="9" t="s">
        <v>363</v>
      </c>
      <c r="H82" s="219" t="s">
        <v>386</v>
      </c>
    </row>
  </sheetData>
  <sheetProtection sheet="1" objects="1" scenarios="1"/>
  <mergeCells count="56">
    <mergeCell ref="C80:G80"/>
    <mergeCell ref="D1:F1"/>
    <mergeCell ref="D3:F3"/>
    <mergeCell ref="D42:F42"/>
    <mergeCell ref="D44:F44"/>
    <mergeCell ref="C76:G76"/>
    <mergeCell ref="C75:G75"/>
    <mergeCell ref="C77:G77"/>
    <mergeCell ref="C72:G72"/>
    <mergeCell ref="C73:G73"/>
    <mergeCell ref="C74:G74"/>
    <mergeCell ref="C68:G68"/>
    <mergeCell ref="C69:G69"/>
    <mergeCell ref="C70:G70"/>
    <mergeCell ref="C71:G71"/>
    <mergeCell ref="C64:G64"/>
    <mergeCell ref="C65:G65"/>
    <mergeCell ref="C66:G66"/>
    <mergeCell ref="C67:G67"/>
    <mergeCell ref="C60:G60"/>
    <mergeCell ref="C61:G61"/>
    <mergeCell ref="C62:G62"/>
    <mergeCell ref="C63:G63"/>
    <mergeCell ref="C56:G56"/>
    <mergeCell ref="C57:G57"/>
    <mergeCell ref="C58:G58"/>
    <mergeCell ref="C59:G59"/>
    <mergeCell ref="C52:G52"/>
    <mergeCell ref="C53:G53"/>
    <mergeCell ref="C54:G54"/>
    <mergeCell ref="C55:G55"/>
    <mergeCell ref="C33:G33"/>
    <mergeCell ref="C34:G34"/>
    <mergeCell ref="C35:G35"/>
    <mergeCell ref="C36:G36"/>
    <mergeCell ref="C29:G29"/>
    <mergeCell ref="C30:G30"/>
    <mergeCell ref="C31:G31"/>
    <mergeCell ref="C32:G32"/>
    <mergeCell ref="C25:G25"/>
    <mergeCell ref="C26:G26"/>
    <mergeCell ref="C27:G27"/>
    <mergeCell ref="C28:G28"/>
    <mergeCell ref="C21:G21"/>
    <mergeCell ref="C22:G22"/>
    <mergeCell ref="C23:G23"/>
    <mergeCell ref="C24:G24"/>
    <mergeCell ref="C17:G17"/>
    <mergeCell ref="C18:G18"/>
    <mergeCell ref="C19:G19"/>
    <mergeCell ref="C20:G20"/>
    <mergeCell ref="C16:G16"/>
    <mergeCell ref="C14:G14"/>
    <mergeCell ref="C15:G15"/>
    <mergeCell ref="C12:G12"/>
    <mergeCell ref="C13:G13"/>
  </mergeCells>
  <printOptions/>
  <pageMargins left="0.75" right="0.75" top="1" bottom="1" header="0.5" footer="0.5"/>
  <pageSetup horizontalDpi="300" verticalDpi="300" orientation="portrait" scale="84"/>
  <rowBreaks count="1" manualBreakCount="1">
    <brk id="41" max="255" man="1"/>
  </rowBreaks>
  <legacyDrawing r:id="rId2"/>
</worksheet>
</file>

<file path=xl/worksheets/sheet24.xml><?xml version="1.0" encoding="utf-8"?>
<worksheet xmlns="http://schemas.openxmlformats.org/spreadsheetml/2006/main" xmlns:r="http://schemas.openxmlformats.org/officeDocument/2006/relationships">
  <dimension ref="B1:I82"/>
  <sheetViews>
    <sheetView showGridLines="0" workbookViewId="0" topLeftCell="A1">
      <selection activeCell="C14" sqref="C14:G14"/>
    </sheetView>
  </sheetViews>
  <sheetFormatPr defaultColWidth="11.421875" defaultRowHeight="12.75"/>
  <cols>
    <col min="1" max="1" width="7.2812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25.140625" style="1" customWidth="1"/>
    <col min="8" max="8" width="11.421875" style="1" customWidth="1"/>
    <col min="9" max="9" width="8.28125" style="1" customWidth="1"/>
    <col min="10" max="16384" width="11.421875" style="1" customWidth="1"/>
  </cols>
  <sheetData>
    <row r="1" spans="2:8" ht="18" customHeight="1">
      <c r="B1" s="185"/>
      <c r="C1" s="13" t="s">
        <v>17</v>
      </c>
      <c r="D1" s="330" t="str">
        <f>'Extra pg 20GH'!D1</f>
        <v> </v>
      </c>
      <c r="E1" s="331"/>
      <c r="F1" s="332"/>
      <c r="G1" s="13" t="s">
        <v>18</v>
      </c>
      <c r="H1" s="8" t="str">
        <f>'Pg 17-20'!H2</f>
        <v> </v>
      </c>
    </row>
    <row r="2" spans="2:7" ht="4.5" customHeight="1">
      <c r="B2" s="185"/>
      <c r="C2" s="2"/>
      <c r="G2" s="2"/>
    </row>
    <row r="3" spans="2:7" ht="18" customHeight="1">
      <c r="B3" s="185" t="s">
        <v>311</v>
      </c>
      <c r="C3" s="2"/>
      <c r="D3" s="330" t="str">
        <f>'Extra pg 20GH'!D3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25" t="s">
        <v>344</v>
      </c>
      <c r="D11" s="25"/>
      <c r="E11" s="25"/>
      <c r="F11" s="25"/>
      <c r="G11" s="25"/>
      <c r="H11" s="8">
        <f>'Extra page 20KL'!H78</f>
        <v>0</v>
      </c>
    </row>
    <row r="12" spans="2:8" ht="21" customHeight="1">
      <c r="B12" s="194"/>
      <c r="C12" s="385" t="s">
        <v>22</v>
      </c>
      <c r="D12" s="386"/>
      <c r="E12" s="386"/>
      <c r="F12" s="386"/>
      <c r="G12" s="387"/>
      <c r="H12" s="163"/>
    </row>
    <row r="13" spans="2:8" ht="21" customHeight="1">
      <c r="B13" s="194"/>
      <c r="C13" s="385" t="s">
        <v>22</v>
      </c>
      <c r="D13" s="386"/>
      <c r="E13" s="386"/>
      <c r="F13" s="386"/>
      <c r="G13" s="387"/>
      <c r="H13" s="163"/>
    </row>
    <row r="14" spans="2:8" ht="21" customHeight="1">
      <c r="B14" s="190"/>
      <c r="C14" s="385" t="s">
        <v>22</v>
      </c>
      <c r="D14" s="386"/>
      <c r="E14" s="386"/>
      <c r="F14" s="386"/>
      <c r="G14" s="387"/>
      <c r="H14" s="136"/>
    </row>
    <row r="15" spans="2:8" ht="21" customHeight="1">
      <c r="B15" s="190"/>
      <c r="C15" s="385" t="s">
        <v>22</v>
      </c>
      <c r="D15" s="386"/>
      <c r="E15" s="386"/>
      <c r="F15" s="386"/>
      <c r="G15" s="387"/>
      <c r="H15" s="136"/>
    </row>
    <row r="16" spans="2:8" ht="21" customHeight="1">
      <c r="B16" s="190"/>
      <c r="C16" s="385" t="s">
        <v>22</v>
      </c>
      <c r="D16" s="386"/>
      <c r="E16" s="386"/>
      <c r="F16" s="386"/>
      <c r="G16" s="387"/>
      <c r="H16" s="136"/>
    </row>
    <row r="17" spans="2:8" ht="21" customHeight="1">
      <c r="B17" s="190"/>
      <c r="C17" s="385" t="s">
        <v>22</v>
      </c>
      <c r="D17" s="386"/>
      <c r="E17" s="386"/>
      <c r="F17" s="386"/>
      <c r="G17" s="387"/>
      <c r="H17" s="136"/>
    </row>
    <row r="18" spans="2:8" ht="21" customHeight="1">
      <c r="B18" s="190"/>
      <c r="C18" s="385" t="s">
        <v>22</v>
      </c>
      <c r="D18" s="386"/>
      <c r="E18" s="386"/>
      <c r="F18" s="386"/>
      <c r="G18" s="387"/>
      <c r="H18" s="136"/>
    </row>
    <row r="19" spans="2:8" ht="21" customHeight="1">
      <c r="B19" s="190"/>
      <c r="C19" s="385" t="s">
        <v>22</v>
      </c>
      <c r="D19" s="386"/>
      <c r="E19" s="386"/>
      <c r="F19" s="386"/>
      <c r="G19" s="387"/>
      <c r="H19" s="136"/>
    </row>
    <row r="20" spans="2:8" ht="21" customHeight="1">
      <c r="B20" s="190"/>
      <c r="C20" s="385" t="s">
        <v>22</v>
      </c>
      <c r="D20" s="386"/>
      <c r="E20" s="386"/>
      <c r="F20" s="386"/>
      <c r="G20" s="387"/>
      <c r="H20" s="136"/>
    </row>
    <row r="21" spans="2:8" ht="21" customHeight="1">
      <c r="B21" s="190"/>
      <c r="C21" s="385" t="s">
        <v>22</v>
      </c>
      <c r="D21" s="386"/>
      <c r="E21" s="386"/>
      <c r="F21" s="386"/>
      <c r="G21" s="387"/>
      <c r="H21" s="136"/>
    </row>
    <row r="22" spans="2:8" ht="21" customHeight="1">
      <c r="B22" s="190"/>
      <c r="C22" s="385" t="s">
        <v>22</v>
      </c>
      <c r="D22" s="386"/>
      <c r="E22" s="386"/>
      <c r="F22" s="386"/>
      <c r="G22" s="387"/>
      <c r="H22" s="136"/>
    </row>
    <row r="23" spans="2:8" ht="21" customHeight="1">
      <c r="B23" s="190"/>
      <c r="C23" s="385" t="s">
        <v>22</v>
      </c>
      <c r="D23" s="386"/>
      <c r="E23" s="386"/>
      <c r="F23" s="386"/>
      <c r="G23" s="387"/>
      <c r="H23" s="136"/>
    </row>
    <row r="24" spans="2:8" ht="21" customHeight="1">
      <c r="B24" s="190"/>
      <c r="C24" s="385" t="s">
        <v>22</v>
      </c>
      <c r="D24" s="386"/>
      <c r="E24" s="386"/>
      <c r="F24" s="386"/>
      <c r="G24" s="387"/>
      <c r="H24" s="136"/>
    </row>
    <row r="25" spans="2:8" ht="21" customHeight="1">
      <c r="B25" s="190"/>
      <c r="C25" s="385" t="s">
        <v>22</v>
      </c>
      <c r="D25" s="386"/>
      <c r="E25" s="386"/>
      <c r="F25" s="386"/>
      <c r="G25" s="387"/>
      <c r="H25" s="136"/>
    </row>
    <row r="26" spans="2:8" ht="21" customHeight="1">
      <c r="B26" s="190"/>
      <c r="C26" s="385" t="s">
        <v>22</v>
      </c>
      <c r="D26" s="386"/>
      <c r="E26" s="386"/>
      <c r="F26" s="386"/>
      <c r="G26" s="387"/>
      <c r="H26" s="136"/>
    </row>
    <row r="27" spans="2:8" ht="21" customHeight="1">
      <c r="B27" s="190"/>
      <c r="C27" s="385" t="s">
        <v>22</v>
      </c>
      <c r="D27" s="386"/>
      <c r="E27" s="386"/>
      <c r="F27" s="386"/>
      <c r="G27" s="387"/>
      <c r="H27" s="136"/>
    </row>
    <row r="28" spans="2:8" ht="21" customHeight="1">
      <c r="B28" s="190"/>
      <c r="C28" s="385" t="s">
        <v>22</v>
      </c>
      <c r="D28" s="386"/>
      <c r="E28" s="386"/>
      <c r="F28" s="386"/>
      <c r="G28" s="387"/>
      <c r="H28" s="136"/>
    </row>
    <row r="29" spans="2:8" ht="21" customHeight="1">
      <c r="B29" s="190"/>
      <c r="C29" s="385" t="s">
        <v>22</v>
      </c>
      <c r="D29" s="386"/>
      <c r="E29" s="386"/>
      <c r="F29" s="386"/>
      <c r="G29" s="387"/>
      <c r="H29" s="136"/>
    </row>
    <row r="30" spans="2:8" ht="21" customHeight="1">
      <c r="B30" s="190"/>
      <c r="C30" s="385" t="s">
        <v>22</v>
      </c>
      <c r="D30" s="386"/>
      <c r="E30" s="386"/>
      <c r="F30" s="386"/>
      <c r="G30" s="387"/>
      <c r="H30" s="136"/>
    </row>
    <row r="31" spans="2:8" ht="21" customHeight="1">
      <c r="B31" s="190"/>
      <c r="C31" s="385" t="s">
        <v>22</v>
      </c>
      <c r="D31" s="386"/>
      <c r="E31" s="386"/>
      <c r="F31" s="386"/>
      <c r="G31" s="387"/>
      <c r="H31" s="136"/>
    </row>
    <row r="32" spans="2:8" ht="21" customHeight="1">
      <c r="B32" s="190"/>
      <c r="C32" s="385" t="s">
        <v>22</v>
      </c>
      <c r="D32" s="386"/>
      <c r="E32" s="386"/>
      <c r="F32" s="386"/>
      <c r="G32" s="387"/>
      <c r="H32" s="136"/>
    </row>
    <row r="33" spans="2:8" ht="21" customHeight="1">
      <c r="B33" s="190"/>
      <c r="C33" s="385" t="s">
        <v>22</v>
      </c>
      <c r="D33" s="386"/>
      <c r="E33" s="386"/>
      <c r="F33" s="386"/>
      <c r="G33" s="387"/>
      <c r="H33" s="136"/>
    </row>
    <row r="34" spans="2:8" ht="21" customHeight="1">
      <c r="B34" s="190"/>
      <c r="C34" s="385" t="s">
        <v>22</v>
      </c>
      <c r="D34" s="386"/>
      <c r="E34" s="386"/>
      <c r="F34" s="386"/>
      <c r="G34" s="387"/>
      <c r="H34" s="136"/>
    </row>
    <row r="35" spans="2:8" ht="21" customHeight="1">
      <c r="B35" s="190"/>
      <c r="C35" s="385" t="s">
        <v>22</v>
      </c>
      <c r="D35" s="386"/>
      <c r="E35" s="386"/>
      <c r="F35" s="386"/>
      <c r="G35" s="387"/>
      <c r="H35" s="136"/>
    </row>
    <row r="36" spans="2:8" ht="21" customHeight="1">
      <c r="B36" s="190"/>
      <c r="C36" s="385" t="s">
        <v>22</v>
      </c>
      <c r="D36" s="386"/>
      <c r="E36" s="386"/>
      <c r="F36" s="386"/>
      <c r="G36" s="387"/>
      <c r="H36" s="136"/>
    </row>
    <row r="37" spans="2:8" ht="18" customHeight="1">
      <c r="B37" s="191"/>
      <c r="C37" s="87"/>
      <c r="D37" s="87" t="s">
        <v>223</v>
      </c>
      <c r="E37" s="87"/>
      <c r="F37" s="87"/>
      <c r="G37" s="87"/>
      <c r="H37" s="111">
        <f>SUM(H11:H36)</f>
        <v>0</v>
      </c>
    </row>
    <row r="38" spans="2:8" ht="18" customHeight="1">
      <c r="B38" s="191" t="s">
        <v>142</v>
      </c>
      <c r="C38" s="87" t="s">
        <v>309</v>
      </c>
      <c r="D38" s="87"/>
      <c r="E38" s="87"/>
      <c r="F38" s="87"/>
      <c r="G38" s="87"/>
      <c r="H38" s="87"/>
    </row>
    <row r="39" spans="2:7" ht="18" customHeight="1">
      <c r="B39" s="185" t="s">
        <v>310</v>
      </c>
      <c r="C39" s="2"/>
      <c r="D39" s="2"/>
      <c r="E39" s="2"/>
      <c r="F39" s="2"/>
      <c r="G39" s="2"/>
    </row>
    <row r="41" spans="3:8" ht="13.5" customHeight="1">
      <c r="C41" s="2"/>
      <c r="D41" s="2"/>
      <c r="E41" s="2"/>
      <c r="F41" s="9" t="s">
        <v>378</v>
      </c>
      <c r="H41" s="219" t="s">
        <v>386</v>
      </c>
    </row>
    <row r="42" spans="2:8" ht="18" customHeight="1">
      <c r="B42" s="185"/>
      <c r="C42" s="13" t="s">
        <v>17</v>
      </c>
      <c r="D42" s="330" t="str">
        <f>D1</f>
        <v> </v>
      </c>
      <c r="E42" s="331"/>
      <c r="F42" s="332"/>
      <c r="G42" s="13" t="s">
        <v>18</v>
      </c>
      <c r="H42" s="8" t="str">
        <f>H1</f>
        <v> </v>
      </c>
    </row>
    <row r="43" spans="2:7" ht="4.5" customHeight="1">
      <c r="B43" s="185"/>
      <c r="G43" s="2"/>
    </row>
    <row r="44" spans="2:7" ht="18" customHeight="1">
      <c r="B44" s="185" t="s">
        <v>311</v>
      </c>
      <c r="C44" s="2"/>
      <c r="D44" s="330" t="str">
        <f>D3</f>
        <v> </v>
      </c>
      <c r="E44" s="331"/>
      <c r="F44" s="332"/>
      <c r="G44" s="2"/>
    </row>
    <row r="45" spans="3:8" ht="13.5" customHeight="1">
      <c r="C45" s="2"/>
      <c r="G45" s="13" t="s">
        <v>296</v>
      </c>
      <c r="H45" s="168" t="s">
        <v>121</v>
      </c>
    </row>
    <row r="46" spans="5:8" ht="10.5" hidden="1">
      <c r="E46" s="2"/>
      <c r="G46" s="13" t="s">
        <v>225</v>
      </c>
      <c r="H46" s="137"/>
    </row>
    <row r="47" spans="2:8" ht="13.5" customHeight="1">
      <c r="B47" s="185"/>
      <c r="C47" s="2"/>
      <c r="D47" s="17" t="s">
        <v>299</v>
      </c>
      <c r="E47" s="2"/>
      <c r="F47" s="2"/>
      <c r="G47" s="13" t="s">
        <v>226</v>
      </c>
      <c r="H47" s="137"/>
    </row>
    <row r="48" spans="2:8" ht="19.5" customHeight="1">
      <c r="B48" s="197" t="s">
        <v>22</v>
      </c>
      <c r="C48" s="2"/>
      <c r="D48" s="2"/>
      <c r="E48" s="17" t="s">
        <v>299</v>
      </c>
      <c r="F48" s="2"/>
      <c r="G48" s="108" t="s">
        <v>300</v>
      </c>
      <c r="H48" s="169" t="s">
        <v>312</v>
      </c>
    </row>
    <row r="49" spans="2:8" ht="13.5" customHeight="1">
      <c r="B49" s="186"/>
      <c r="C49" s="19"/>
      <c r="D49" s="20"/>
      <c r="E49" s="109" t="s">
        <v>302</v>
      </c>
      <c r="F49" s="20"/>
      <c r="G49" s="21"/>
      <c r="H49" s="28" t="s">
        <v>303</v>
      </c>
    </row>
    <row r="50" spans="2:8" ht="18" customHeight="1">
      <c r="B50" s="187" t="s">
        <v>84</v>
      </c>
      <c r="C50" s="24" t="s">
        <v>61</v>
      </c>
      <c r="D50" s="25"/>
      <c r="E50" s="25"/>
      <c r="F50" s="25"/>
      <c r="G50" s="26"/>
      <c r="H50" s="31" t="s">
        <v>304</v>
      </c>
    </row>
    <row r="51" spans="2:8" ht="18" customHeight="1">
      <c r="B51" s="193" t="s">
        <v>266</v>
      </c>
      <c r="C51" s="25" t="s">
        <v>343</v>
      </c>
      <c r="D51" s="25"/>
      <c r="E51" s="25"/>
      <c r="F51" s="25"/>
      <c r="G51" s="25"/>
      <c r="H51" s="8">
        <f>H37</f>
        <v>0</v>
      </c>
    </row>
    <row r="52" spans="2:8" ht="21" customHeight="1">
      <c r="B52" s="194"/>
      <c r="C52" s="385"/>
      <c r="D52" s="386"/>
      <c r="E52" s="386"/>
      <c r="F52" s="386"/>
      <c r="G52" s="387"/>
      <c r="H52" s="163"/>
    </row>
    <row r="53" spans="2:8" ht="21" customHeight="1">
      <c r="B53" s="194"/>
      <c r="C53" s="385"/>
      <c r="D53" s="386"/>
      <c r="E53" s="386"/>
      <c r="F53" s="386"/>
      <c r="G53" s="387"/>
      <c r="H53" s="163"/>
    </row>
    <row r="54" spans="2:8" ht="21" customHeight="1">
      <c r="B54" s="194"/>
      <c r="C54" s="385"/>
      <c r="D54" s="386"/>
      <c r="E54" s="386"/>
      <c r="F54" s="386"/>
      <c r="G54" s="387"/>
      <c r="H54" s="163"/>
    </row>
    <row r="55" spans="2:8" ht="21" customHeight="1">
      <c r="B55" s="190"/>
      <c r="C55" s="385"/>
      <c r="D55" s="386"/>
      <c r="E55" s="386"/>
      <c r="F55" s="386"/>
      <c r="G55" s="387"/>
      <c r="H55" s="136"/>
    </row>
    <row r="56" spans="2:8" ht="21" customHeight="1">
      <c r="B56" s="190"/>
      <c r="C56" s="385"/>
      <c r="D56" s="386"/>
      <c r="E56" s="386"/>
      <c r="F56" s="386"/>
      <c r="G56" s="387"/>
      <c r="H56" s="136"/>
    </row>
    <row r="57" spans="2:8" ht="21" customHeight="1">
      <c r="B57" s="190"/>
      <c r="C57" s="385"/>
      <c r="D57" s="386"/>
      <c r="E57" s="386"/>
      <c r="F57" s="386"/>
      <c r="G57" s="387"/>
      <c r="H57" s="136"/>
    </row>
    <row r="58" spans="2:8" ht="21" customHeight="1">
      <c r="B58" s="190"/>
      <c r="C58" s="385"/>
      <c r="D58" s="386"/>
      <c r="E58" s="386"/>
      <c r="F58" s="386"/>
      <c r="G58" s="387"/>
      <c r="H58" s="136"/>
    </row>
    <row r="59" spans="2:8" ht="21" customHeight="1">
      <c r="B59" s="190"/>
      <c r="C59" s="385"/>
      <c r="D59" s="386"/>
      <c r="E59" s="386"/>
      <c r="F59" s="386"/>
      <c r="G59" s="387"/>
      <c r="H59" s="136"/>
    </row>
    <row r="60" spans="2:8" ht="21" customHeight="1">
      <c r="B60" s="190"/>
      <c r="C60" s="385"/>
      <c r="D60" s="386"/>
      <c r="E60" s="386"/>
      <c r="F60" s="386"/>
      <c r="G60" s="387"/>
      <c r="H60" s="136"/>
    </row>
    <row r="61" spans="2:8" ht="21" customHeight="1">
      <c r="B61" s="190"/>
      <c r="C61" s="385"/>
      <c r="D61" s="386"/>
      <c r="E61" s="386"/>
      <c r="F61" s="386"/>
      <c r="G61" s="387"/>
      <c r="H61" s="136"/>
    </row>
    <row r="62" spans="2:8" ht="21" customHeight="1">
      <c r="B62" s="190"/>
      <c r="C62" s="385"/>
      <c r="D62" s="386"/>
      <c r="E62" s="386"/>
      <c r="F62" s="386"/>
      <c r="G62" s="387"/>
      <c r="H62" s="136"/>
    </row>
    <row r="63" spans="2:8" ht="21" customHeight="1">
      <c r="B63" s="190"/>
      <c r="C63" s="385"/>
      <c r="D63" s="386"/>
      <c r="E63" s="386"/>
      <c r="F63" s="386"/>
      <c r="G63" s="387"/>
      <c r="H63" s="136"/>
    </row>
    <row r="64" spans="2:8" ht="21" customHeight="1">
      <c r="B64" s="190"/>
      <c r="C64" s="385"/>
      <c r="D64" s="386"/>
      <c r="E64" s="386"/>
      <c r="F64" s="386"/>
      <c r="G64" s="387"/>
      <c r="H64" s="136"/>
    </row>
    <row r="65" spans="2:8" ht="21" customHeight="1">
      <c r="B65" s="190"/>
      <c r="C65" s="385"/>
      <c r="D65" s="386"/>
      <c r="E65" s="386"/>
      <c r="F65" s="386"/>
      <c r="G65" s="387"/>
      <c r="H65" s="136"/>
    </row>
    <row r="66" spans="2:8" ht="21" customHeight="1">
      <c r="B66" s="190"/>
      <c r="C66" s="385"/>
      <c r="D66" s="386"/>
      <c r="E66" s="386"/>
      <c r="F66" s="386"/>
      <c r="G66" s="387"/>
      <c r="H66" s="136"/>
    </row>
    <row r="67" spans="2:8" ht="21" customHeight="1">
      <c r="B67" s="190"/>
      <c r="C67" s="385"/>
      <c r="D67" s="386"/>
      <c r="E67" s="386"/>
      <c r="F67" s="386"/>
      <c r="G67" s="387"/>
      <c r="H67" s="136"/>
    </row>
    <row r="68" spans="2:8" ht="21" customHeight="1">
      <c r="B68" s="190"/>
      <c r="C68" s="385"/>
      <c r="D68" s="386"/>
      <c r="E68" s="386"/>
      <c r="F68" s="386"/>
      <c r="G68" s="387"/>
      <c r="H68" s="136"/>
    </row>
    <row r="69" spans="2:8" ht="21" customHeight="1">
      <c r="B69" s="190"/>
      <c r="C69" s="385"/>
      <c r="D69" s="386"/>
      <c r="E69" s="386"/>
      <c r="F69" s="386"/>
      <c r="G69" s="387"/>
      <c r="H69" s="136"/>
    </row>
    <row r="70" spans="2:8" ht="21" customHeight="1">
      <c r="B70" s="190"/>
      <c r="C70" s="385"/>
      <c r="D70" s="386"/>
      <c r="E70" s="386"/>
      <c r="F70" s="386"/>
      <c r="G70" s="387"/>
      <c r="H70" s="136"/>
    </row>
    <row r="71" spans="2:8" ht="21" customHeight="1">
      <c r="B71" s="190"/>
      <c r="C71" s="385"/>
      <c r="D71" s="386"/>
      <c r="E71" s="386"/>
      <c r="F71" s="386"/>
      <c r="G71" s="387"/>
      <c r="H71" s="136"/>
    </row>
    <row r="72" spans="2:8" ht="21" customHeight="1">
      <c r="B72" s="190"/>
      <c r="C72" s="385"/>
      <c r="D72" s="386"/>
      <c r="E72" s="386"/>
      <c r="F72" s="386"/>
      <c r="G72" s="387"/>
      <c r="H72" s="136"/>
    </row>
    <row r="73" spans="2:8" ht="21" customHeight="1">
      <c r="B73" s="190"/>
      <c r="C73" s="385"/>
      <c r="D73" s="386"/>
      <c r="E73" s="386"/>
      <c r="F73" s="386"/>
      <c r="G73" s="387"/>
      <c r="H73" s="136"/>
    </row>
    <row r="74" spans="2:8" ht="21" customHeight="1">
      <c r="B74" s="190"/>
      <c r="C74" s="385"/>
      <c r="D74" s="386"/>
      <c r="E74" s="386"/>
      <c r="F74" s="386"/>
      <c r="G74" s="387"/>
      <c r="H74" s="136"/>
    </row>
    <row r="75" spans="2:8" ht="21" customHeight="1">
      <c r="B75" s="190"/>
      <c r="C75" s="385"/>
      <c r="D75" s="386"/>
      <c r="E75" s="386"/>
      <c r="F75" s="386"/>
      <c r="G75" s="387"/>
      <c r="H75" s="136"/>
    </row>
    <row r="76" spans="2:8" ht="21" customHeight="1">
      <c r="B76" s="190"/>
      <c r="C76" s="385"/>
      <c r="D76" s="386"/>
      <c r="E76" s="386"/>
      <c r="F76" s="386"/>
      <c r="G76" s="387"/>
      <c r="H76" s="136"/>
    </row>
    <row r="77" spans="2:8" ht="21" customHeight="1">
      <c r="B77" s="190"/>
      <c r="C77" s="385"/>
      <c r="D77" s="386"/>
      <c r="E77" s="386"/>
      <c r="F77" s="386"/>
      <c r="G77" s="387"/>
      <c r="H77" s="136"/>
    </row>
    <row r="78" spans="2:8" ht="13.5" customHeight="1">
      <c r="B78" s="191"/>
      <c r="C78" s="87"/>
      <c r="D78" s="87" t="s">
        <v>227</v>
      </c>
      <c r="E78" s="87"/>
      <c r="F78" s="87"/>
      <c r="G78" s="87"/>
      <c r="H78" s="111">
        <f>SUM(H51:H77)</f>
        <v>0</v>
      </c>
    </row>
    <row r="79" spans="2:8" ht="4.5" customHeight="1">
      <c r="B79" s="196"/>
      <c r="C79" s="80"/>
      <c r="D79" s="87"/>
      <c r="E79" s="87"/>
      <c r="F79" s="87"/>
      <c r="G79" s="87"/>
      <c r="H79" s="87"/>
    </row>
    <row r="80" spans="2:9" ht="10.5" customHeight="1">
      <c r="B80" s="191" t="s">
        <v>142</v>
      </c>
      <c r="C80" s="391" t="s">
        <v>309</v>
      </c>
      <c r="D80" s="391"/>
      <c r="E80" s="391"/>
      <c r="F80" s="391"/>
      <c r="G80" s="392"/>
      <c r="H80" s="179"/>
      <c r="I80" s="177" t="s">
        <v>22</v>
      </c>
    </row>
    <row r="81" spans="2:8" ht="13.5" customHeight="1">
      <c r="B81" s="191" t="s">
        <v>310</v>
      </c>
      <c r="C81" s="87"/>
      <c r="D81" s="87"/>
      <c r="E81" s="87"/>
      <c r="F81" s="87"/>
      <c r="G81" s="87"/>
      <c r="H81" s="80"/>
    </row>
    <row r="82" spans="3:8" ht="13.5" customHeight="1">
      <c r="C82" s="2"/>
      <c r="D82" s="2"/>
      <c r="E82" s="2"/>
      <c r="F82" s="9" t="s">
        <v>379</v>
      </c>
      <c r="H82" s="219" t="s">
        <v>386</v>
      </c>
    </row>
  </sheetData>
  <sheetProtection sheet="1" objects="1" scenarios="1"/>
  <mergeCells count="56">
    <mergeCell ref="C16:G16"/>
    <mergeCell ref="C14:G14"/>
    <mergeCell ref="C15:G15"/>
    <mergeCell ref="C12:G12"/>
    <mergeCell ref="C13:G13"/>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52:G52"/>
    <mergeCell ref="C53:G53"/>
    <mergeCell ref="C54:G54"/>
    <mergeCell ref="C55:G55"/>
    <mergeCell ref="C56:G56"/>
    <mergeCell ref="C57:G57"/>
    <mergeCell ref="C58:G58"/>
    <mergeCell ref="C59:G59"/>
    <mergeCell ref="C60:G60"/>
    <mergeCell ref="C61:G61"/>
    <mergeCell ref="C62:G62"/>
    <mergeCell ref="C63:G63"/>
    <mergeCell ref="C64:G64"/>
    <mergeCell ref="C65:G65"/>
    <mergeCell ref="C66:G66"/>
    <mergeCell ref="C67:G67"/>
    <mergeCell ref="C74:G74"/>
    <mergeCell ref="C68:G68"/>
    <mergeCell ref="C69:G69"/>
    <mergeCell ref="C70:G70"/>
    <mergeCell ref="C71:G71"/>
    <mergeCell ref="C80:G80"/>
    <mergeCell ref="D1:F1"/>
    <mergeCell ref="D3:F3"/>
    <mergeCell ref="D42:F42"/>
    <mergeCell ref="D44:F44"/>
    <mergeCell ref="C76:G76"/>
    <mergeCell ref="C75:G75"/>
    <mergeCell ref="C77:G77"/>
    <mergeCell ref="C72:G72"/>
    <mergeCell ref="C73:G73"/>
  </mergeCells>
  <printOptions/>
  <pageMargins left="0.75" right="0.75" top="1" bottom="1" header="0.5" footer="0.5"/>
  <pageSetup horizontalDpi="300" verticalDpi="300" orientation="portrait" scale="89"/>
  <rowBreaks count="1" manualBreakCount="1">
    <brk id="41" max="255" man="1"/>
  </rowBreaks>
  <legacyDrawing r:id="rId2"/>
</worksheet>
</file>

<file path=xl/worksheets/sheet25.xml><?xml version="1.0" encoding="utf-8"?>
<worksheet xmlns="http://schemas.openxmlformats.org/spreadsheetml/2006/main" xmlns:r="http://schemas.openxmlformats.org/officeDocument/2006/relationships">
  <dimension ref="B1:I82"/>
  <sheetViews>
    <sheetView showGridLines="0" workbookViewId="0" topLeftCell="A1">
      <selection activeCell="C17" sqref="C17:G17"/>
    </sheetView>
  </sheetViews>
  <sheetFormatPr defaultColWidth="11.421875" defaultRowHeight="12.75"/>
  <cols>
    <col min="1" max="1" width="7.28125" style="1" customWidth="1"/>
    <col min="2" max="2" width="8.7109375" style="192" customWidth="1"/>
    <col min="3" max="3" width="9.7109375" style="1" customWidth="1"/>
    <col min="4" max="4" width="11.421875" style="1" customWidth="1"/>
    <col min="5" max="5" width="10.7109375" style="1" hidden="1" customWidth="1"/>
    <col min="6" max="6" width="34.140625" style="1" customWidth="1"/>
    <col min="7" max="7" width="17.7109375" style="1" customWidth="1"/>
    <col min="8" max="8" width="11.421875" style="1" customWidth="1"/>
    <col min="9" max="9" width="8.28125" style="1" customWidth="1"/>
    <col min="10" max="16384" width="11.421875" style="1" customWidth="1"/>
  </cols>
  <sheetData>
    <row r="1" spans="2:8" ht="18" customHeight="1">
      <c r="B1" s="185"/>
      <c r="C1" s="13" t="s">
        <v>17</v>
      </c>
      <c r="D1" s="330" t="str">
        <f>'Extra pg 20GH'!D1</f>
        <v> </v>
      </c>
      <c r="E1" s="331"/>
      <c r="F1" s="332"/>
      <c r="G1" s="13" t="s">
        <v>18</v>
      </c>
      <c r="H1" s="8" t="str">
        <f>'Pg 17-20'!H2</f>
        <v> </v>
      </c>
    </row>
    <row r="2" spans="2:7" ht="4.5" customHeight="1">
      <c r="B2" s="185"/>
      <c r="C2" s="2"/>
      <c r="G2" s="2"/>
    </row>
    <row r="3" spans="2:7" ht="18" customHeight="1">
      <c r="B3" s="185" t="s">
        <v>311</v>
      </c>
      <c r="C3" s="2"/>
      <c r="D3" s="330" t="str">
        <f>'Extra pg 20GH'!D3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25" t="s">
        <v>344</v>
      </c>
      <c r="D11" s="25"/>
      <c r="E11" s="25"/>
      <c r="F11" s="25"/>
      <c r="G11" s="25"/>
      <c r="H11" s="8">
        <f>'Extra page 20MN'!H78</f>
        <v>0</v>
      </c>
    </row>
    <row r="12" spans="2:8" ht="21" customHeight="1">
      <c r="B12" s="194"/>
      <c r="C12" s="385" t="s">
        <v>22</v>
      </c>
      <c r="D12" s="386"/>
      <c r="E12" s="386"/>
      <c r="F12" s="386"/>
      <c r="G12" s="387"/>
      <c r="H12" s="163"/>
    </row>
    <row r="13" spans="2:8" ht="21" customHeight="1">
      <c r="B13" s="194"/>
      <c r="C13" s="385" t="s">
        <v>22</v>
      </c>
      <c r="D13" s="386"/>
      <c r="E13" s="386"/>
      <c r="F13" s="386"/>
      <c r="G13" s="387"/>
      <c r="H13" s="163"/>
    </row>
    <row r="14" spans="2:8" ht="21" customHeight="1">
      <c r="B14" s="190"/>
      <c r="C14" s="385" t="s">
        <v>22</v>
      </c>
      <c r="D14" s="386"/>
      <c r="E14" s="386"/>
      <c r="F14" s="386"/>
      <c r="G14" s="387"/>
      <c r="H14" s="136"/>
    </row>
    <row r="15" spans="2:8" ht="21" customHeight="1">
      <c r="B15" s="190"/>
      <c r="C15" s="385" t="s">
        <v>22</v>
      </c>
      <c r="D15" s="386"/>
      <c r="E15" s="386"/>
      <c r="F15" s="386"/>
      <c r="G15" s="387"/>
      <c r="H15" s="136"/>
    </row>
    <row r="16" spans="2:8" ht="21" customHeight="1">
      <c r="B16" s="190"/>
      <c r="C16" s="385" t="s">
        <v>22</v>
      </c>
      <c r="D16" s="386"/>
      <c r="E16" s="386"/>
      <c r="F16" s="386"/>
      <c r="G16" s="387"/>
      <c r="H16" s="136"/>
    </row>
    <row r="17" spans="2:8" ht="21" customHeight="1">
      <c r="B17" s="190"/>
      <c r="C17" s="385" t="s">
        <v>22</v>
      </c>
      <c r="D17" s="386"/>
      <c r="E17" s="386"/>
      <c r="F17" s="386"/>
      <c r="G17" s="387"/>
      <c r="H17" s="136"/>
    </row>
    <row r="18" spans="2:8" ht="21" customHeight="1">
      <c r="B18" s="190"/>
      <c r="C18" s="385" t="s">
        <v>22</v>
      </c>
      <c r="D18" s="386"/>
      <c r="E18" s="386"/>
      <c r="F18" s="386"/>
      <c r="G18" s="387"/>
      <c r="H18" s="136"/>
    </row>
    <row r="19" spans="2:8" ht="21" customHeight="1">
      <c r="B19" s="190"/>
      <c r="C19" s="385" t="s">
        <v>22</v>
      </c>
      <c r="D19" s="386"/>
      <c r="E19" s="386"/>
      <c r="F19" s="386"/>
      <c r="G19" s="387"/>
      <c r="H19" s="136"/>
    </row>
    <row r="20" spans="2:8" ht="21" customHeight="1">
      <c r="B20" s="190"/>
      <c r="C20" s="385" t="s">
        <v>22</v>
      </c>
      <c r="D20" s="386"/>
      <c r="E20" s="386"/>
      <c r="F20" s="386"/>
      <c r="G20" s="387"/>
      <c r="H20" s="136"/>
    </row>
    <row r="21" spans="2:8" ht="21" customHeight="1">
      <c r="B21" s="190"/>
      <c r="C21" s="385" t="s">
        <v>22</v>
      </c>
      <c r="D21" s="386"/>
      <c r="E21" s="386"/>
      <c r="F21" s="386"/>
      <c r="G21" s="387"/>
      <c r="H21" s="136"/>
    </row>
    <row r="22" spans="2:8" ht="21" customHeight="1">
      <c r="B22" s="190"/>
      <c r="C22" s="385" t="s">
        <v>22</v>
      </c>
      <c r="D22" s="386"/>
      <c r="E22" s="386"/>
      <c r="F22" s="386"/>
      <c r="G22" s="387"/>
      <c r="H22" s="136"/>
    </row>
    <row r="23" spans="2:8" ht="21" customHeight="1">
      <c r="B23" s="190"/>
      <c r="C23" s="385" t="s">
        <v>22</v>
      </c>
      <c r="D23" s="386"/>
      <c r="E23" s="386"/>
      <c r="F23" s="386"/>
      <c r="G23" s="387"/>
      <c r="H23" s="136"/>
    </row>
    <row r="24" spans="2:8" ht="21" customHeight="1">
      <c r="B24" s="190"/>
      <c r="C24" s="385" t="s">
        <v>22</v>
      </c>
      <c r="D24" s="386"/>
      <c r="E24" s="386"/>
      <c r="F24" s="386"/>
      <c r="G24" s="387"/>
      <c r="H24" s="136"/>
    </row>
    <row r="25" spans="2:8" ht="21" customHeight="1">
      <c r="B25" s="190"/>
      <c r="C25" s="385" t="s">
        <v>22</v>
      </c>
      <c r="D25" s="386"/>
      <c r="E25" s="386"/>
      <c r="F25" s="386"/>
      <c r="G25" s="387"/>
      <c r="H25" s="136"/>
    </row>
    <row r="26" spans="2:8" ht="21" customHeight="1">
      <c r="B26" s="190"/>
      <c r="C26" s="385" t="s">
        <v>22</v>
      </c>
      <c r="D26" s="386"/>
      <c r="E26" s="386"/>
      <c r="F26" s="386"/>
      <c r="G26" s="387"/>
      <c r="H26" s="136"/>
    </row>
    <row r="27" spans="2:8" ht="21" customHeight="1">
      <c r="B27" s="190"/>
      <c r="C27" s="385" t="s">
        <v>22</v>
      </c>
      <c r="D27" s="386"/>
      <c r="E27" s="386"/>
      <c r="F27" s="386"/>
      <c r="G27" s="387"/>
      <c r="H27" s="136"/>
    </row>
    <row r="28" spans="2:8" ht="21" customHeight="1">
      <c r="B28" s="190"/>
      <c r="C28" s="385" t="s">
        <v>22</v>
      </c>
      <c r="D28" s="386"/>
      <c r="E28" s="386"/>
      <c r="F28" s="386"/>
      <c r="G28" s="387"/>
      <c r="H28" s="136"/>
    </row>
    <row r="29" spans="2:8" ht="21" customHeight="1">
      <c r="B29" s="190"/>
      <c r="C29" s="385" t="s">
        <v>22</v>
      </c>
      <c r="D29" s="386"/>
      <c r="E29" s="386"/>
      <c r="F29" s="386"/>
      <c r="G29" s="387"/>
      <c r="H29" s="136"/>
    </row>
    <row r="30" spans="2:8" ht="21" customHeight="1">
      <c r="B30" s="190"/>
      <c r="C30" s="385" t="s">
        <v>22</v>
      </c>
      <c r="D30" s="386"/>
      <c r="E30" s="386"/>
      <c r="F30" s="386"/>
      <c r="G30" s="387"/>
      <c r="H30" s="136"/>
    </row>
    <row r="31" spans="2:8" ht="21" customHeight="1">
      <c r="B31" s="190"/>
      <c r="C31" s="385" t="s">
        <v>22</v>
      </c>
      <c r="D31" s="386"/>
      <c r="E31" s="386"/>
      <c r="F31" s="386"/>
      <c r="G31" s="387"/>
      <c r="H31" s="136"/>
    </row>
    <row r="32" spans="2:8" ht="21" customHeight="1">
      <c r="B32" s="190"/>
      <c r="C32" s="385" t="s">
        <v>22</v>
      </c>
      <c r="D32" s="386"/>
      <c r="E32" s="386"/>
      <c r="F32" s="386"/>
      <c r="G32" s="387"/>
      <c r="H32" s="136"/>
    </row>
    <row r="33" spans="2:8" ht="21" customHeight="1">
      <c r="B33" s="190"/>
      <c r="C33" s="385" t="s">
        <v>22</v>
      </c>
      <c r="D33" s="386"/>
      <c r="E33" s="386"/>
      <c r="F33" s="386"/>
      <c r="G33" s="387"/>
      <c r="H33" s="136"/>
    </row>
    <row r="34" spans="2:8" ht="21" customHeight="1">
      <c r="B34" s="190"/>
      <c r="C34" s="385" t="s">
        <v>22</v>
      </c>
      <c r="D34" s="386"/>
      <c r="E34" s="386"/>
      <c r="F34" s="386"/>
      <c r="G34" s="387"/>
      <c r="H34" s="136"/>
    </row>
    <row r="35" spans="2:8" ht="21" customHeight="1">
      <c r="B35" s="190"/>
      <c r="C35" s="385" t="s">
        <v>22</v>
      </c>
      <c r="D35" s="386"/>
      <c r="E35" s="386"/>
      <c r="F35" s="386"/>
      <c r="G35" s="387"/>
      <c r="H35" s="136"/>
    </row>
    <row r="36" spans="2:8" ht="21" customHeight="1">
      <c r="B36" s="190"/>
      <c r="C36" s="385" t="s">
        <v>22</v>
      </c>
      <c r="D36" s="386"/>
      <c r="E36" s="386"/>
      <c r="F36" s="386"/>
      <c r="G36" s="387"/>
      <c r="H36" s="136"/>
    </row>
    <row r="37" spans="2:8" ht="18" customHeight="1">
      <c r="B37" s="191"/>
      <c r="C37" s="87"/>
      <c r="D37" s="87" t="s">
        <v>223</v>
      </c>
      <c r="E37" s="87"/>
      <c r="F37" s="87"/>
      <c r="G37" s="87"/>
      <c r="H37" s="111">
        <f>SUM(H11:H36)</f>
        <v>0</v>
      </c>
    </row>
    <row r="38" spans="2:8" ht="18" customHeight="1">
      <c r="B38" s="191" t="s">
        <v>142</v>
      </c>
      <c r="C38" s="87" t="s">
        <v>309</v>
      </c>
      <c r="D38" s="87"/>
      <c r="E38" s="87"/>
      <c r="F38" s="87"/>
      <c r="G38" s="87"/>
      <c r="H38" s="87"/>
    </row>
    <row r="39" spans="2:7" ht="18" customHeight="1">
      <c r="B39" s="185" t="s">
        <v>310</v>
      </c>
      <c r="C39" s="2"/>
      <c r="D39" s="2"/>
      <c r="E39" s="2"/>
      <c r="F39" s="2"/>
      <c r="G39" s="2"/>
    </row>
    <row r="41" spans="3:8" ht="13.5" customHeight="1">
      <c r="C41" s="2"/>
      <c r="D41" s="2"/>
      <c r="E41" s="2"/>
      <c r="F41" s="9" t="s">
        <v>376</v>
      </c>
      <c r="H41" s="219" t="s">
        <v>386</v>
      </c>
    </row>
    <row r="42" spans="2:8" ht="18" customHeight="1">
      <c r="B42" s="185"/>
      <c r="C42" s="13" t="s">
        <v>17</v>
      </c>
      <c r="D42" s="330" t="str">
        <f>D1</f>
        <v> </v>
      </c>
      <c r="E42" s="331"/>
      <c r="F42" s="332"/>
      <c r="G42" s="13" t="s">
        <v>18</v>
      </c>
      <c r="H42" s="8" t="str">
        <f>H1</f>
        <v> </v>
      </c>
    </row>
    <row r="43" spans="2:7" ht="4.5" customHeight="1">
      <c r="B43" s="185"/>
      <c r="G43" s="2"/>
    </row>
    <row r="44" spans="2:7" ht="18" customHeight="1">
      <c r="B44" s="185" t="s">
        <v>311</v>
      </c>
      <c r="C44" s="2"/>
      <c r="D44" s="330" t="str">
        <f>D3</f>
        <v> </v>
      </c>
      <c r="E44" s="331"/>
      <c r="F44" s="332"/>
      <c r="G44" s="2"/>
    </row>
    <row r="45" spans="3:8" ht="13.5" customHeight="1">
      <c r="C45" s="2"/>
      <c r="G45" s="13" t="s">
        <v>296</v>
      </c>
      <c r="H45" s="168" t="s">
        <v>121</v>
      </c>
    </row>
    <row r="46" spans="5:8" ht="10.5" hidden="1">
      <c r="E46" s="2"/>
      <c r="G46" s="13" t="s">
        <v>225</v>
      </c>
      <c r="H46" s="137"/>
    </row>
    <row r="47" spans="2:8" ht="13.5" customHeight="1">
      <c r="B47" s="185"/>
      <c r="C47" s="2"/>
      <c r="D47" s="17" t="s">
        <v>299</v>
      </c>
      <c r="E47" s="2"/>
      <c r="F47" s="2"/>
      <c r="G47" s="13" t="s">
        <v>226</v>
      </c>
      <c r="H47" s="137"/>
    </row>
    <row r="48" spans="2:8" ht="19.5" customHeight="1">
      <c r="B48" s="197" t="s">
        <v>22</v>
      </c>
      <c r="C48" s="2"/>
      <c r="D48" s="2"/>
      <c r="E48" s="17" t="s">
        <v>299</v>
      </c>
      <c r="F48" s="2"/>
      <c r="G48" s="108" t="s">
        <v>300</v>
      </c>
      <c r="H48" s="169" t="s">
        <v>312</v>
      </c>
    </row>
    <row r="49" spans="2:8" ht="13.5" customHeight="1">
      <c r="B49" s="186"/>
      <c r="C49" s="19"/>
      <c r="D49" s="20"/>
      <c r="E49" s="109" t="s">
        <v>302</v>
      </c>
      <c r="F49" s="20"/>
      <c r="G49" s="21"/>
      <c r="H49" s="28" t="s">
        <v>303</v>
      </c>
    </row>
    <row r="50" spans="2:8" ht="18" customHeight="1">
      <c r="B50" s="187" t="s">
        <v>84</v>
      </c>
      <c r="C50" s="24" t="s">
        <v>61</v>
      </c>
      <c r="D50" s="25"/>
      <c r="E50" s="25"/>
      <c r="F50" s="25"/>
      <c r="G50" s="26"/>
      <c r="H50" s="31" t="s">
        <v>304</v>
      </c>
    </row>
    <row r="51" spans="2:8" ht="18" customHeight="1">
      <c r="B51" s="193" t="s">
        <v>266</v>
      </c>
      <c r="C51" s="25" t="s">
        <v>343</v>
      </c>
      <c r="D51" s="25"/>
      <c r="E51" s="25"/>
      <c r="F51" s="25"/>
      <c r="G51" s="25"/>
      <c r="H51" s="8">
        <f>H37</f>
        <v>0</v>
      </c>
    </row>
    <row r="52" spans="2:8" ht="21" customHeight="1">
      <c r="B52" s="194"/>
      <c r="C52" s="385"/>
      <c r="D52" s="386"/>
      <c r="E52" s="386"/>
      <c r="F52" s="386"/>
      <c r="G52" s="387"/>
      <c r="H52" s="163"/>
    </row>
    <row r="53" spans="2:8" ht="21" customHeight="1">
      <c r="B53" s="194"/>
      <c r="C53" s="385"/>
      <c r="D53" s="386"/>
      <c r="E53" s="386"/>
      <c r="F53" s="386"/>
      <c r="G53" s="387"/>
      <c r="H53" s="163"/>
    </row>
    <row r="54" spans="2:8" ht="21" customHeight="1">
      <c r="B54" s="194"/>
      <c r="C54" s="385"/>
      <c r="D54" s="386"/>
      <c r="E54" s="386"/>
      <c r="F54" s="386"/>
      <c r="G54" s="387"/>
      <c r="H54" s="163"/>
    </row>
    <row r="55" spans="2:8" ht="21" customHeight="1">
      <c r="B55" s="190"/>
      <c r="C55" s="385"/>
      <c r="D55" s="386"/>
      <c r="E55" s="386"/>
      <c r="F55" s="386"/>
      <c r="G55" s="387"/>
      <c r="H55" s="136"/>
    </row>
    <row r="56" spans="2:8" ht="21" customHeight="1">
      <c r="B56" s="190"/>
      <c r="C56" s="385"/>
      <c r="D56" s="386"/>
      <c r="E56" s="386"/>
      <c r="F56" s="386"/>
      <c r="G56" s="387"/>
      <c r="H56" s="136"/>
    </row>
    <row r="57" spans="2:8" ht="21" customHeight="1">
      <c r="B57" s="190"/>
      <c r="C57" s="385"/>
      <c r="D57" s="386"/>
      <c r="E57" s="386"/>
      <c r="F57" s="386"/>
      <c r="G57" s="387"/>
      <c r="H57" s="136"/>
    </row>
    <row r="58" spans="2:8" ht="21" customHeight="1">
      <c r="B58" s="190"/>
      <c r="C58" s="385"/>
      <c r="D58" s="386"/>
      <c r="E58" s="386"/>
      <c r="F58" s="386"/>
      <c r="G58" s="387"/>
      <c r="H58" s="136"/>
    </row>
    <row r="59" spans="2:8" ht="21" customHeight="1">
      <c r="B59" s="190"/>
      <c r="C59" s="385"/>
      <c r="D59" s="386"/>
      <c r="E59" s="386"/>
      <c r="F59" s="386"/>
      <c r="G59" s="387"/>
      <c r="H59" s="136"/>
    </row>
    <row r="60" spans="2:8" ht="21" customHeight="1">
      <c r="B60" s="190"/>
      <c r="C60" s="385"/>
      <c r="D60" s="386"/>
      <c r="E60" s="386"/>
      <c r="F60" s="386"/>
      <c r="G60" s="387"/>
      <c r="H60" s="136"/>
    </row>
    <row r="61" spans="2:8" ht="21" customHeight="1">
      <c r="B61" s="190"/>
      <c r="C61" s="385"/>
      <c r="D61" s="386"/>
      <c r="E61" s="386"/>
      <c r="F61" s="386"/>
      <c r="G61" s="387"/>
      <c r="H61" s="136"/>
    </row>
    <row r="62" spans="2:8" ht="21" customHeight="1">
      <c r="B62" s="190"/>
      <c r="C62" s="385"/>
      <c r="D62" s="386"/>
      <c r="E62" s="386"/>
      <c r="F62" s="386"/>
      <c r="G62" s="387"/>
      <c r="H62" s="136"/>
    </row>
    <row r="63" spans="2:8" ht="21" customHeight="1">
      <c r="B63" s="190"/>
      <c r="C63" s="385"/>
      <c r="D63" s="386"/>
      <c r="E63" s="386"/>
      <c r="F63" s="386"/>
      <c r="G63" s="387"/>
      <c r="H63" s="136"/>
    </row>
    <row r="64" spans="2:8" ht="21" customHeight="1">
      <c r="B64" s="190"/>
      <c r="C64" s="385"/>
      <c r="D64" s="386"/>
      <c r="E64" s="386"/>
      <c r="F64" s="386"/>
      <c r="G64" s="387"/>
      <c r="H64" s="136"/>
    </row>
    <row r="65" spans="2:8" ht="21" customHeight="1">
      <c r="B65" s="190"/>
      <c r="C65" s="385"/>
      <c r="D65" s="386"/>
      <c r="E65" s="386"/>
      <c r="F65" s="386"/>
      <c r="G65" s="387"/>
      <c r="H65" s="136"/>
    </row>
    <row r="66" spans="2:8" ht="21" customHeight="1">
      <c r="B66" s="190"/>
      <c r="C66" s="385"/>
      <c r="D66" s="386"/>
      <c r="E66" s="386"/>
      <c r="F66" s="386"/>
      <c r="G66" s="387"/>
      <c r="H66" s="136"/>
    </row>
    <row r="67" spans="2:8" ht="21" customHeight="1">
      <c r="B67" s="190"/>
      <c r="C67" s="385"/>
      <c r="D67" s="386"/>
      <c r="E67" s="386"/>
      <c r="F67" s="386"/>
      <c r="G67" s="387"/>
      <c r="H67" s="136"/>
    </row>
    <row r="68" spans="2:8" ht="21" customHeight="1">
      <c r="B68" s="190"/>
      <c r="C68" s="385"/>
      <c r="D68" s="386"/>
      <c r="E68" s="386"/>
      <c r="F68" s="386"/>
      <c r="G68" s="387"/>
      <c r="H68" s="136"/>
    </row>
    <row r="69" spans="2:8" ht="21" customHeight="1">
      <c r="B69" s="190"/>
      <c r="C69" s="385"/>
      <c r="D69" s="386"/>
      <c r="E69" s="386"/>
      <c r="F69" s="386"/>
      <c r="G69" s="387"/>
      <c r="H69" s="136"/>
    </row>
    <row r="70" spans="2:8" ht="21" customHeight="1">
      <c r="B70" s="190"/>
      <c r="C70" s="385"/>
      <c r="D70" s="386"/>
      <c r="E70" s="386"/>
      <c r="F70" s="386"/>
      <c r="G70" s="387"/>
      <c r="H70" s="136"/>
    </row>
    <row r="71" spans="2:8" ht="21" customHeight="1">
      <c r="B71" s="190"/>
      <c r="C71" s="385"/>
      <c r="D71" s="386"/>
      <c r="E71" s="386"/>
      <c r="F71" s="386"/>
      <c r="G71" s="387"/>
      <c r="H71" s="136"/>
    </row>
    <row r="72" spans="2:8" ht="21" customHeight="1">
      <c r="B72" s="190"/>
      <c r="C72" s="385"/>
      <c r="D72" s="386"/>
      <c r="E72" s="386"/>
      <c r="F72" s="386"/>
      <c r="G72" s="387"/>
      <c r="H72" s="136"/>
    </row>
    <row r="73" spans="2:8" ht="21" customHeight="1">
      <c r="B73" s="190"/>
      <c r="C73" s="385"/>
      <c r="D73" s="386"/>
      <c r="E73" s="386"/>
      <c r="F73" s="386"/>
      <c r="G73" s="387"/>
      <c r="H73" s="136"/>
    </row>
    <row r="74" spans="2:8" ht="21" customHeight="1">
      <c r="B74" s="190"/>
      <c r="C74" s="385"/>
      <c r="D74" s="386"/>
      <c r="E74" s="386"/>
      <c r="F74" s="386"/>
      <c r="G74" s="387"/>
      <c r="H74" s="136"/>
    </row>
    <row r="75" spans="2:8" ht="21" customHeight="1">
      <c r="B75" s="190"/>
      <c r="C75" s="385"/>
      <c r="D75" s="386"/>
      <c r="E75" s="386"/>
      <c r="F75" s="386"/>
      <c r="G75" s="387"/>
      <c r="H75" s="136"/>
    </row>
    <row r="76" spans="2:8" ht="21" customHeight="1">
      <c r="B76" s="190"/>
      <c r="C76" s="385"/>
      <c r="D76" s="386"/>
      <c r="E76" s="386"/>
      <c r="F76" s="386"/>
      <c r="G76" s="387"/>
      <c r="H76" s="136"/>
    </row>
    <row r="77" spans="2:8" ht="21" customHeight="1">
      <c r="B77" s="190"/>
      <c r="C77" s="385"/>
      <c r="D77" s="386"/>
      <c r="E77" s="386"/>
      <c r="F77" s="386"/>
      <c r="G77" s="387"/>
      <c r="H77" s="136"/>
    </row>
    <row r="78" spans="2:8" ht="13.5" customHeight="1">
      <c r="B78" s="191"/>
      <c r="C78" s="87"/>
      <c r="D78" s="87" t="s">
        <v>227</v>
      </c>
      <c r="E78" s="87"/>
      <c r="F78" s="87"/>
      <c r="G78" s="87"/>
      <c r="H78" s="111">
        <f>SUM(H51:H77)</f>
        <v>0</v>
      </c>
    </row>
    <row r="79" spans="2:8" ht="4.5" customHeight="1">
      <c r="B79" s="196"/>
      <c r="C79" s="80"/>
      <c r="D79" s="87"/>
      <c r="E79" s="87"/>
      <c r="F79" s="87"/>
      <c r="G79" s="87"/>
      <c r="H79" s="87"/>
    </row>
    <row r="80" spans="2:9" ht="10.5" customHeight="1">
      <c r="B80" s="191" t="s">
        <v>142</v>
      </c>
      <c r="C80" s="391" t="s">
        <v>309</v>
      </c>
      <c r="D80" s="391"/>
      <c r="E80" s="391"/>
      <c r="F80" s="391"/>
      <c r="G80" s="392"/>
      <c r="H80" s="179"/>
      <c r="I80" s="177" t="s">
        <v>22</v>
      </c>
    </row>
    <row r="81" spans="2:8" ht="13.5" customHeight="1">
      <c r="B81" s="191" t="s">
        <v>310</v>
      </c>
      <c r="C81" s="87"/>
      <c r="D81" s="87"/>
      <c r="E81" s="87"/>
      <c r="F81" s="87"/>
      <c r="G81" s="87"/>
      <c r="H81" s="80"/>
    </row>
    <row r="82" spans="3:8" ht="13.5" customHeight="1">
      <c r="C82" s="2"/>
      <c r="D82" s="2"/>
      <c r="E82" s="2"/>
      <c r="F82" s="9" t="s">
        <v>377</v>
      </c>
      <c r="H82" s="219" t="s">
        <v>386</v>
      </c>
    </row>
  </sheetData>
  <sheetProtection sheet="1" objects="1" scenarios="1"/>
  <mergeCells count="56">
    <mergeCell ref="C80:G80"/>
    <mergeCell ref="D1:F1"/>
    <mergeCell ref="D3:F3"/>
    <mergeCell ref="D42:F42"/>
    <mergeCell ref="D44:F44"/>
    <mergeCell ref="C76:G76"/>
    <mergeCell ref="C75:G75"/>
    <mergeCell ref="C77:G77"/>
    <mergeCell ref="C72:G72"/>
    <mergeCell ref="C73:G73"/>
    <mergeCell ref="C74:G74"/>
    <mergeCell ref="C68:G68"/>
    <mergeCell ref="C69:G69"/>
    <mergeCell ref="C70:G70"/>
    <mergeCell ref="C71:G71"/>
    <mergeCell ref="C64:G64"/>
    <mergeCell ref="C65:G65"/>
    <mergeCell ref="C66:G66"/>
    <mergeCell ref="C67:G67"/>
    <mergeCell ref="C60:G60"/>
    <mergeCell ref="C61:G61"/>
    <mergeCell ref="C62:G62"/>
    <mergeCell ref="C63:G63"/>
    <mergeCell ref="C56:G56"/>
    <mergeCell ref="C57:G57"/>
    <mergeCell ref="C58:G58"/>
    <mergeCell ref="C59:G59"/>
    <mergeCell ref="C52:G52"/>
    <mergeCell ref="C53:G53"/>
    <mergeCell ref="C54:G54"/>
    <mergeCell ref="C55:G55"/>
    <mergeCell ref="C33:G33"/>
    <mergeCell ref="C34:G34"/>
    <mergeCell ref="C35:G35"/>
    <mergeCell ref="C36:G36"/>
    <mergeCell ref="C29:G29"/>
    <mergeCell ref="C30:G30"/>
    <mergeCell ref="C31:G31"/>
    <mergeCell ref="C32:G32"/>
    <mergeCell ref="C25:G25"/>
    <mergeCell ref="C26:G26"/>
    <mergeCell ref="C27:G27"/>
    <mergeCell ref="C28:G28"/>
    <mergeCell ref="C21:G21"/>
    <mergeCell ref="C22:G22"/>
    <mergeCell ref="C23:G23"/>
    <mergeCell ref="C24:G24"/>
    <mergeCell ref="C17:G17"/>
    <mergeCell ref="C18:G18"/>
    <mergeCell ref="C19:G19"/>
    <mergeCell ref="C20:G20"/>
    <mergeCell ref="C16:G16"/>
    <mergeCell ref="C14:G14"/>
    <mergeCell ref="C15:G15"/>
    <mergeCell ref="C12:G12"/>
    <mergeCell ref="C13:G13"/>
  </mergeCells>
  <printOptions/>
  <pageMargins left="0.75" right="0.75" top="1" bottom="1" header="0.5" footer="0.5"/>
  <pageSetup horizontalDpi="300" verticalDpi="300" orientation="portrait" scale="89"/>
  <rowBreaks count="1" manualBreakCount="1">
    <brk id="41" max="255" man="1"/>
  </rowBreaks>
  <legacyDrawing r:id="rId2"/>
</worksheet>
</file>

<file path=xl/worksheets/sheet26.xml><?xml version="1.0" encoding="utf-8"?>
<worksheet xmlns="http://schemas.openxmlformats.org/spreadsheetml/2006/main" xmlns:r="http://schemas.openxmlformats.org/officeDocument/2006/relationships">
  <dimension ref="B1:I82"/>
  <sheetViews>
    <sheetView showGridLines="0" workbookViewId="0" topLeftCell="A1">
      <selection activeCell="H41" sqref="H41"/>
    </sheetView>
  </sheetViews>
  <sheetFormatPr defaultColWidth="11.421875" defaultRowHeight="12.75"/>
  <cols>
    <col min="1" max="1" width="7.2812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26.140625" style="1" customWidth="1"/>
    <col min="8" max="8" width="11.421875" style="1" customWidth="1"/>
    <col min="9" max="9" width="8.28125" style="1" customWidth="1"/>
    <col min="10" max="16384" width="11.421875" style="1" customWidth="1"/>
  </cols>
  <sheetData>
    <row r="1" spans="2:8" ht="18" customHeight="1">
      <c r="B1" s="185"/>
      <c r="C1" s="13" t="s">
        <v>17</v>
      </c>
      <c r="D1" s="330" t="str">
        <f>'Extra pg 20GH'!D1</f>
        <v> </v>
      </c>
      <c r="E1" s="331"/>
      <c r="F1" s="332"/>
      <c r="G1" s="13" t="s">
        <v>18</v>
      </c>
      <c r="H1" s="8" t="str">
        <f>'Pg 17-20'!H2</f>
        <v> </v>
      </c>
    </row>
    <row r="2" spans="2:7" ht="4.5" customHeight="1">
      <c r="B2" s="185"/>
      <c r="C2" s="2"/>
      <c r="G2" s="2"/>
    </row>
    <row r="3" spans="2:7" ht="18" customHeight="1">
      <c r="B3" s="185" t="s">
        <v>311</v>
      </c>
      <c r="C3" s="2"/>
      <c r="D3" s="330" t="str">
        <f>'Extra pg 20GH'!D3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25" t="s">
        <v>344</v>
      </c>
      <c r="D11" s="25"/>
      <c r="E11" s="25"/>
      <c r="F11" s="25"/>
      <c r="G11" s="25"/>
      <c r="H11" s="8">
        <f>'Extra page 20OP'!H78</f>
        <v>0</v>
      </c>
    </row>
    <row r="12" spans="2:8" ht="21" customHeight="1">
      <c r="B12" s="194"/>
      <c r="C12" s="385" t="s">
        <v>22</v>
      </c>
      <c r="D12" s="386"/>
      <c r="E12" s="386"/>
      <c r="F12" s="386"/>
      <c r="G12" s="387"/>
      <c r="H12" s="163"/>
    </row>
    <row r="13" spans="2:8" ht="21" customHeight="1">
      <c r="B13" s="194"/>
      <c r="C13" s="385" t="s">
        <v>22</v>
      </c>
      <c r="D13" s="386"/>
      <c r="E13" s="386"/>
      <c r="F13" s="386"/>
      <c r="G13" s="387"/>
      <c r="H13" s="163"/>
    </row>
    <row r="14" spans="2:8" ht="21" customHeight="1">
      <c r="B14" s="190"/>
      <c r="C14" s="385" t="s">
        <v>22</v>
      </c>
      <c r="D14" s="386"/>
      <c r="E14" s="386"/>
      <c r="F14" s="386"/>
      <c r="G14" s="387"/>
      <c r="H14" s="136"/>
    </row>
    <row r="15" spans="2:8" ht="21" customHeight="1">
      <c r="B15" s="190"/>
      <c r="C15" s="385" t="s">
        <v>22</v>
      </c>
      <c r="D15" s="386"/>
      <c r="E15" s="386"/>
      <c r="F15" s="386"/>
      <c r="G15" s="387"/>
      <c r="H15" s="136"/>
    </row>
    <row r="16" spans="2:8" ht="21" customHeight="1">
      <c r="B16" s="190"/>
      <c r="C16" s="385" t="s">
        <v>22</v>
      </c>
      <c r="D16" s="386"/>
      <c r="E16" s="386"/>
      <c r="F16" s="386"/>
      <c r="G16" s="387"/>
      <c r="H16" s="136"/>
    </row>
    <row r="17" spans="2:8" ht="21" customHeight="1">
      <c r="B17" s="190"/>
      <c r="C17" s="385" t="s">
        <v>22</v>
      </c>
      <c r="D17" s="386"/>
      <c r="E17" s="386"/>
      <c r="F17" s="386"/>
      <c r="G17" s="387"/>
      <c r="H17" s="136"/>
    </row>
    <row r="18" spans="2:8" ht="21" customHeight="1">
      <c r="B18" s="190"/>
      <c r="C18" s="385" t="s">
        <v>22</v>
      </c>
      <c r="D18" s="386"/>
      <c r="E18" s="386"/>
      <c r="F18" s="386"/>
      <c r="G18" s="387"/>
      <c r="H18" s="136"/>
    </row>
    <row r="19" spans="2:8" ht="21" customHeight="1">
      <c r="B19" s="190"/>
      <c r="C19" s="385" t="s">
        <v>22</v>
      </c>
      <c r="D19" s="386"/>
      <c r="E19" s="386"/>
      <c r="F19" s="386"/>
      <c r="G19" s="387"/>
      <c r="H19" s="136"/>
    </row>
    <row r="20" spans="2:8" ht="21" customHeight="1">
      <c r="B20" s="190"/>
      <c r="C20" s="385" t="s">
        <v>22</v>
      </c>
      <c r="D20" s="386"/>
      <c r="E20" s="386"/>
      <c r="F20" s="386"/>
      <c r="G20" s="387"/>
      <c r="H20" s="136"/>
    </row>
    <row r="21" spans="2:8" ht="21" customHeight="1">
      <c r="B21" s="190"/>
      <c r="C21" s="385" t="s">
        <v>22</v>
      </c>
      <c r="D21" s="386"/>
      <c r="E21" s="386"/>
      <c r="F21" s="386"/>
      <c r="G21" s="387"/>
      <c r="H21" s="136"/>
    </row>
    <row r="22" spans="2:8" ht="21" customHeight="1">
      <c r="B22" s="190"/>
      <c r="C22" s="385" t="s">
        <v>22</v>
      </c>
      <c r="D22" s="386"/>
      <c r="E22" s="386"/>
      <c r="F22" s="386"/>
      <c r="G22" s="387"/>
      <c r="H22" s="136"/>
    </row>
    <row r="23" spans="2:8" ht="21" customHeight="1">
      <c r="B23" s="190"/>
      <c r="C23" s="385" t="s">
        <v>22</v>
      </c>
      <c r="D23" s="386"/>
      <c r="E23" s="386"/>
      <c r="F23" s="386"/>
      <c r="G23" s="387"/>
      <c r="H23" s="136"/>
    </row>
    <row r="24" spans="2:8" ht="21" customHeight="1">
      <c r="B24" s="190"/>
      <c r="C24" s="385" t="s">
        <v>22</v>
      </c>
      <c r="D24" s="386"/>
      <c r="E24" s="386"/>
      <c r="F24" s="386"/>
      <c r="G24" s="387"/>
      <c r="H24" s="136"/>
    </row>
    <row r="25" spans="2:8" ht="21" customHeight="1">
      <c r="B25" s="190"/>
      <c r="C25" s="385" t="s">
        <v>22</v>
      </c>
      <c r="D25" s="386"/>
      <c r="E25" s="386"/>
      <c r="F25" s="386"/>
      <c r="G25" s="387"/>
      <c r="H25" s="136"/>
    </row>
    <row r="26" spans="2:8" ht="21" customHeight="1">
      <c r="B26" s="190"/>
      <c r="C26" s="385" t="s">
        <v>22</v>
      </c>
      <c r="D26" s="386"/>
      <c r="E26" s="386"/>
      <c r="F26" s="386"/>
      <c r="G26" s="387"/>
      <c r="H26" s="136"/>
    </row>
    <row r="27" spans="2:8" ht="21" customHeight="1">
      <c r="B27" s="190"/>
      <c r="C27" s="385" t="s">
        <v>22</v>
      </c>
      <c r="D27" s="386"/>
      <c r="E27" s="386"/>
      <c r="F27" s="386"/>
      <c r="G27" s="387"/>
      <c r="H27" s="136"/>
    </row>
    <row r="28" spans="2:8" ht="21" customHeight="1">
      <c r="B28" s="190"/>
      <c r="C28" s="385" t="s">
        <v>22</v>
      </c>
      <c r="D28" s="386"/>
      <c r="E28" s="386"/>
      <c r="F28" s="386"/>
      <c r="G28" s="387"/>
      <c r="H28" s="136"/>
    </row>
    <row r="29" spans="2:8" ht="21" customHeight="1">
      <c r="B29" s="190"/>
      <c r="C29" s="385" t="s">
        <v>22</v>
      </c>
      <c r="D29" s="386"/>
      <c r="E29" s="386"/>
      <c r="F29" s="386"/>
      <c r="G29" s="387"/>
      <c r="H29" s="136"/>
    </row>
    <row r="30" spans="2:8" ht="21" customHeight="1">
      <c r="B30" s="190"/>
      <c r="C30" s="385" t="s">
        <v>22</v>
      </c>
      <c r="D30" s="386"/>
      <c r="E30" s="386"/>
      <c r="F30" s="386"/>
      <c r="G30" s="387"/>
      <c r="H30" s="136"/>
    </row>
    <row r="31" spans="2:8" ht="21" customHeight="1">
      <c r="B31" s="190"/>
      <c r="C31" s="385" t="s">
        <v>22</v>
      </c>
      <c r="D31" s="386"/>
      <c r="E31" s="386"/>
      <c r="F31" s="386"/>
      <c r="G31" s="387"/>
      <c r="H31" s="136"/>
    </row>
    <row r="32" spans="2:8" ht="21" customHeight="1">
      <c r="B32" s="190"/>
      <c r="C32" s="385" t="s">
        <v>22</v>
      </c>
      <c r="D32" s="386"/>
      <c r="E32" s="386"/>
      <c r="F32" s="386"/>
      <c r="G32" s="387"/>
      <c r="H32" s="136"/>
    </row>
    <row r="33" spans="2:8" ht="21" customHeight="1">
      <c r="B33" s="190"/>
      <c r="C33" s="385" t="s">
        <v>22</v>
      </c>
      <c r="D33" s="386"/>
      <c r="E33" s="386"/>
      <c r="F33" s="386"/>
      <c r="G33" s="387"/>
      <c r="H33" s="136"/>
    </row>
    <row r="34" spans="2:8" ht="21" customHeight="1">
      <c r="B34" s="190"/>
      <c r="C34" s="385" t="s">
        <v>22</v>
      </c>
      <c r="D34" s="386"/>
      <c r="E34" s="386"/>
      <c r="F34" s="386"/>
      <c r="G34" s="387"/>
      <c r="H34" s="136"/>
    </row>
    <row r="35" spans="2:8" ht="21" customHeight="1">
      <c r="B35" s="190"/>
      <c r="C35" s="385" t="s">
        <v>22</v>
      </c>
      <c r="D35" s="386"/>
      <c r="E35" s="386"/>
      <c r="F35" s="386"/>
      <c r="G35" s="387"/>
      <c r="H35" s="136"/>
    </row>
    <row r="36" spans="2:8" ht="21" customHeight="1">
      <c r="B36" s="190"/>
      <c r="C36" s="385" t="s">
        <v>22</v>
      </c>
      <c r="D36" s="386"/>
      <c r="E36" s="386"/>
      <c r="F36" s="386"/>
      <c r="G36" s="387"/>
      <c r="H36" s="136"/>
    </row>
    <row r="37" spans="2:8" ht="18" customHeight="1">
      <c r="B37" s="191"/>
      <c r="C37" s="87"/>
      <c r="D37" s="87" t="s">
        <v>223</v>
      </c>
      <c r="E37" s="87"/>
      <c r="F37" s="87"/>
      <c r="G37" s="87"/>
      <c r="H37" s="111">
        <f>SUM(H11:H36)</f>
        <v>0</v>
      </c>
    </row>
    <row r="38" spans="2:8" ht="18" customHeight="1">
      <c r="B38" s="191" t="s">
        <v>142</v>
      </c>
      <c r="C38" s="87" t="s">
        <v>309</v>
      </c>
      <c r="D38" s="87"/>
      <c r="E38" s="87"/>
      <c r="F38" s="87"/>
      <c r="G38" s="87"/>
      <c r="H38" s="87"/>
    </row>
    <row r="39" spans="2:7" ht="18" customHeight="1">
      <c r="B39" s="185" t="s">
        <v>310</v>
      </c>
      <c r="C39" s="2"/>
      <c r="D39" s="2"/>
      <c r="E39" s="2"/>
      <c r="F39" s="2"/>
      <c r="G39" s="2"/>
    </row>
    <row r="41" spans="3:8" ht="13.5" customHeight="1">
      <c r="C41" s="2"/>
      <c r="D41" s="2"/>
      <c r="E41" s="2"/>
      <c r="F41" s="9" t="s">
        <v>374</v>
      </c>
      <c r="H41" s="219" t="s">
        <v>386</v>
      </c>
    </row>
    <row r="42" spans="2:8" ht="18" customHeight="1">
      <c r="B42" s="185"/>
      <c r="C42" s="13" t="s">
        <v>17</v>
      </c>
      <c r="D42" s="330" t="str">
        <f>D1</f>
        <v> </v>
      </c>
      <c r="E42" s="331"/>
      <c r="F42" s="332"/>
      <c r="G42" s="13" t="s">
        <v>18</v>
      </c>
      <c r="H42" s="8" t="str">
        <f>H1</f>
        <v> </v>
      </c>
    </row>
    <row r="43" spans="2:7" ht="4.5" customHeight="1">
      <c r="B43" s="185"/>
      <c r="G43" s="2"/>
    </row>
    <row r="44" spans="2:7" ht="18" customHeight="1">
      <c r="B44" s="185" t="s">
        <v>311</v>
      </c>
      <c r="C44" s="2"/>
      <c r="D44" s="330" t="str">
        <f>D3</f>
        <v> </v>
      </c>
      <c r="E44" s="331"/>
      <c r="F44" s="332"/>
      <c r="G44" s="2"/>
    </row>
    <row r="45" spans="3:8" ht="13.5" customHeight="1">
      <c r="C45" s="2"/>
      <c r="G45" s="13" t="s">
        <v>296</v>
      </c>
      <c r="H45" s="168" t="s">
        <v>121</v>
      </c>
    </row>
    <row r="46" spans="5:8" ht="10.5" hidden="1">
      <c r="E46" s="2"/>
      <c r="G46" s="13" t="s">
        <v>225</v>
      </c>
      <c r="H46" s="137"/>
    </row>
    <row r="47" spans="2:8" ht="13.5" customHeight="1">
      <c r="B47" s="185"/>
      <c r="C47" s="2"/>
      <c r="D47" s="17" t="s">
        <v>299</v>
      </c>
      <c r="E47" s="2"/>
      <c r="F47" s="2"/>
      <c r="G47" s="13" t="s">
        <v>226</v>
      </c>
      <c r="H47" s="137"/>
    </row>
    <row r="48" spans="2:8" ht="19.5" customHeight="1">
      <c r="B48" s="197" t="s">
        <v>22</v>
      </c>
      <c r="C48" s="2"/>
      <c r="D48" s="2"/>
      <c r="E48" s="17" t="s">
        <v>299</v>
      </c>
      <c r="F48" s="2"/>
      <c r="G48" s="108" t="s">
        <v>300</v>
      </c>
      <c r="H48" s="169" t="s">
        <v>312</v>
      </c>
    </row>
    <row r="49" spans="2:8" ht="13.5" customHeight="1">
      <c r="B49" s="186"/>
      <c r="C49" s="19"/>
      <c r="D49" s="20"/>
      <c r="E49" s="109" t="s">
        <v>302</v>
      </c>
      <c r="F49" s="20"/>
      <c r="G49" s="21"/>
      <c r="H49" s="28" t="s">
        <v>303</v>
      </c>
    </row>
    <row r="50" spans="2:8" ht="18" customHeight="1">
      <c r="B50" s="187" t="s">
        <v>84</v>
      </c>
      <c r="C50" s="24" t="s">
        <v>61</v>
      </c>
      <c r="D50" s="25"/>
      <c r="E50" s="25"/>
      <c r="F50" s="25"/>
      <c r="G50" s="26"/>
      <c r="H50" s="31" t="s">
        <v>304</v>
      </c>
    </row>
    <row r="51" spans="2:8" ht="18" customHeight="1">
      <c r="B51" s="193" t="s">
        <v>266</v>
      </c>
      <c r="C51" s="25" t="s">
        <v>343</v>
      </c>
      <c r="D51" s="25"/>
      <c r="E51" s="25"/>
      <c r="F51" s="25"/>
      <c r="G51" s="25"/>
      <c r="H51" s="8">
        <f>H37</f>
        <v>0</v>
      </c>
    </row>
    <row r="52" spans="2:8" ht="21" customHeight="1">
      <c r="B52" s="194"/>
      <c r="C52" s="385"/>
      <c r="D52" s="386"/>
      <c r="E52" s="386"/>
      <c r="F52" s="386"/>
      <c r="G52" s="387"/>
      <c r="H52" s="163"/>
    </row>
    <row r="53" spans="2:8" ht="21" customHeight="1">
      <c r="B53" s="194"/>
      <c r="C53" s="385"/>
      <c r="D53" s="386"/>
      <c r="E53" s="386"/>
      <c r="F53" s="386"/>
      <c r="G53" s="387"/>
      <c r="H53" s="163"/>
    </row>
    <row r="54" spans="2:8" ht="21" customHeight="1">
      <c r="B54" s="194"/>
      <c r="C54" s="385"/>
      <c r="D54" s="386"/>
      <c r="E54" s="386"/>
      <c r="F54" s="386"/>
      <c r="G54" s="387"/>
      <c r="H54" s="163"/>
    </row>
    <row r="55" spans="2:8" ht="21" customHeight="1">
      <c r="B55" s="190"/>
      <c r="C55" s="385"/>
      <c r="D55" s="386"/>
      <c r="E55" s="386"/>
      <c r="F55" s="386"/>
      <c r="G55" s="387"/>
      <c r="H55" s="136"/>
    </row>
    <row r="56" spans="2:8" ht="21" customHeight="1">
      <c r="B56" s="190"/>
      <c r="C56" s="385"/>
      <c r="D56" s="386"/>
      <c r="E56" s="386"/>
      <c r="F56" s="386"/>
      <c r="G56" s="387"/>
      <c r="H56" s="136"/>
    </row>
    <row r="57" spans="2:8" ht="21" customHeight="1">
      <c r="B57" s="190"/>
      <c r="C57" s="385"/>
      <c r="D57" s="386"/>
      <c r="E57" s="386"/>
      <c r="F57" s="386"/>
      <c r="G57" s="387"/>
      <c r="H57" s="136"/>
    </row>
    <row r="58" spans="2:8" ht="21" customHeight="1">
      <c r="B58" s="190"/>
      <c r="C58" s="385"/>
      <c r="D58" s="386"/>
      <c r="E58" s="386"/>
      <c r="F58" s="386"/>
      <c r="G58" s="387"/>
      <c r="H58" s="136"/>
    </row>
    <row r="59" spans="2:8" ht="21" customHeight="1">
      <c r="B59" s="190"/>
      <c r="C59" s="385"/>
      <c r="D59" s="386"/>
      <c r="E59" s="386"/>
      <c r="F59" s="386"/>
      <c r="G59" s="387"/>
      <c r="H59" s="136"/>
    </row>
    <row r="60" spans="2:8" ht="21" customHeight="1">
      <c r="B60" s="190"/>
      <c r="C60" s="385"/>
      <c r="D60" s="386"/>
      <c r="E60" s="386"/>
      <c r="F60" s="386"/>
      <c r="G60" s="387"/>
      <c r="H60" s="136"/>
    </row>
    <row r="61" spans="2:8" ht="21" customHeight="1">
      <c r="B61" s="190"/>
      <c r="C61" s="385"/>
      <c r="D61" s="386"/>
      <c r="E61" s="386"/>
      <c r="F61" s="386"/>
      <c r="G61" s="387"/>
      <c r="H61" s="136"/>
    </row>
    <row r="62" spans="2:8" ht="21" customHeight="1">
      <c r="B62" s="190"/>
      <c r="C62" s="385"/>
      <c r="D62" s="386"/>
      <c r="E62" s="386"/>
      <c r="F62" s="386"/>
      <c r="G62" s="387"/>
      <c r="H62" s="136"/>
    </row>
    <row r="63" spans="2:8" ht="21" customHeight="1">
      <c r="B63" s="190"/>
      <c r="C63" s="385"/>
      <c r="D63" s="386"/>
      <c r="E63" s="386"/>
      <c r="F63" s="386"/>
      <c r="G63" s="387"/>
      <c r="H63" s="136"/>
    </row>
    <row r="64" spans="2:8" ht="21" customHeight="1">
      <c r="B64" s="190"/>
      <c r="C64" s="385"/>
      <c r="D64" s="386"/>
      <c r="E64" s="386"/>
      <c r="F64" s="386"/>
      <c r="G64" s="387"/>
      <c r="H64" s="136"/>
    </row>
    <row r="65" spans="2:8" ht="21" customHeight="1">
      <c r="B65" s="190"/>
      <c r="C65" s="385"/>
      <c r="D65" s="386"/>
      <c r="E65" s="386"/>
      <c r="F65" s="386"/>
      <c r="G65" s="387"/>
      <c r="H65" s="136"/>
    </row>
    <row r="66" spans="2:8" ht="21" customHeight="1">
      <c r="B66" s="190"/>
      <c r="C66" s="385"/>
      <c r="D66" s="386"/>
      <c r="E66" s="386"/>
      <c r="F66" s="386"/>
      <c r="G66" s="387"/>
      <c r="H66" s="136"/>
    </row>
    <row r="67" spans="2:8" ht="21" customHeight="1">
      <c r="B67" s="190"/>
      <c r="C67" s="385"/>
      <c r="D67" s="386"/>
      <c r="E67" s="386"/>
      <c r="F67" s="386"/>
      <c r="G67" s="387"/>
      <c r="H67" s="136"/>
    </row>
    <row r="68" spans="2:8" ht="21" customHeight="1">
      <c r="B68" s="190"/>
      <c r="C68" s="385"/>
      <c r="D68" s="386"/>
      <c r="E68" s="386"/>
      <c r="F68" s="386"/>
      <c r="G68" s="387"/>
      <c r="H68" s="136"/>
    </row>
    <row r="69" spans="2:8" ht="21" customHeight="1">
      <c r="B69" s="190"/>
      <c r="C69" s="385"/>
      <c r="D69" s="386"/>
      <c r="E69" s="386"/>
      <c r="F69" s="386"/>
      <c r="G69" s="387"/>
      <c r="H69" s="136"/>
    </row>
    <row r="70" spans="2:8" ht="21" customHeight="1">
      <c r="B70" s="190"/>
      <c r="C70" s="385"/>
      <c r="D70" s="386"/>
      <c r="E70" s="386"/>
      <c r="F70" s="386"/>
      <c r="G70" s="387"/>
      <c r="H70" s="136"/>
    </row>
    <row r="71" spans="2:8" ht="21" customHeight="1">
      <c r="B71" s="190"/>
      <c r="C71" s="385"/>
      <c r="D71" s="386"/>
      <c r="E71" s="386"/>
      <c r="F71" s="386"/>
      <c r="G71" s="387"/>
      <c r="H71" s="136"/>
    </row>
    <row r="72" spans="2:8" ht="21" customHeight="1">
      <c r="B72" s="190"/>
      <c r="C72" s="385"/>
      <c r="D72" s="386"/>
      <c r="E72" s="386"/>
      <c r="F72" s="386"/>
      <c r="G72" s="387"/>
      <c r="H72" s="136"/>
    </row>
    <row r="73" spans="2:8" ht="21" customHeight="1">
      <c r="B73" s="190"/>
      <c r="C73" s="385"/>
      <c r="D73" s="386"/>
      <c r="E73" s="386"/>
      <c r="F73" s="386"/>
      <c r="G73" s="387"/>
      <c r="H73" s="136"/>
    </row>
    <row r="74" spans="2:8" ht="21" customHeight="1">
      <c r="B74" s="190"/>
      <c r="C74" s="385"/>
      <c r="D74" s="386"/>
      <c r="E74" s="386"/>
      <c r="F74" s="386"/>
      <c r="G74" s="387"/>
      <c r="H74" s="136"/>
    </row>
    <row r="75" spans="2:8" ht="21" customHeight="1">
      <c r="B75" s="190"/>
      <c r="C75" s="385"/>
      <c r="D75" s="386"/>
      <c r="E75" s="386"/>
      <c r="F75" s="386"/>
      <c r="G75" s="387"/>
      <c r="H75" s="136"/>
    </row>
    <row r="76" spans="2:8" ht="21" customHeight="1">
      <c r="B76" s="190"/>
      <c r="C76" s="385"/>
      <c r="D76" s="386"/>
      <c r="E76" s="386"/>
      <c r="F76" s="386"/>
      <c r="G76" s="387"/>
      <c r="H76" s="136"/>
    </row>
    <row r="77" spans="2:8" ht="21" customHeight="1">
      <c r="B77" s="190"/>
      <c r="C77" s="385"/>
      <c r="D77" s="386"/>
      <c r="E77" s="386"/>
      <c r="F77" s="386"/>
      <c r="G77" s="387"/>
      <c r="H77" s="136"/>
    </row>
    <row r="78" spans="2:8" ht="13.5" customHeight="1">
      <c r="B78" s="191"/>
      <c r="C78" s="87"/>
      <c r="D78" s="87" t="s">
        <v>227</v>
      </c>
      <c r="E78" s="87"/>
      <c r="F78" s="87"/>
      <c r="G78" s="87"/>
      <c r="H78" s="111">
        <f>SUM(H51:H77)</f>
        <v>0</v>
      </c>
    </row>
    <row r="79" spans="2:8" ht="4.5" customHeight="1">
      <c r="B79" s="196"/>
      <c r="C79" s="80"/>
      <c r="D79" s="87"/>
      <c r="E79" s="87"/>
      <c r="F79" s="87"/>
      <c r="G79" s="87"/>
      <c r="H79" s="87"/>
    </row>
    <row r="80" spans="2:9" ht="10.5" customHeight="1">
      <c r="B80" s="191" t="s">
        <v>142</v>
      </c>
      <c r="C80" s="391" t="s">
        <v>309</v>
      </c>
      <c r="D80" s="391"/>
      <c r="E80" s="391"/>
      <c r="F80" s="391"/>
      <c r="G80" s="392"/>
      <c r="H80" s="179"/>
      <c r="I80" s="177" t="s">
        <v>22</v>
      </c>
    </row>
    <row r="81" spans="2:8" ht="13.5" customHeight="1">
      <c r="B81" s="191" t="s">
        <v>310</v>
      </c>
      <c r="C81" s="87"/>
      <c r="D81" s="87"/>
      <c r="E81" s="87"/>
      <c r="F81" s="87"/>
      <c r="G81" s="87"/>
      <c r="H81" s="80"/>
    </row>
    <row r="82" spans="3:8" ht="13.5" customHeight="1">
      <c r="C82" s="2"/>
      <c r="D82" s="2"/>
      <c r="E82" s="2"/>
      <c r="F82" s="9" t="s">
        <v>375</v>
      </c>
      <c r="H82" s="219" t="s">
        <v>386</v>
      </c>
    </row>
  </sheetData>
  <sheetProtection sheet="1" objects="1" scenarios="1"/>
  <mergeCells count="56">
    <mergeCell ref="C16:G16"/>
    <mergeCell ref="C14:G14"/>
    <mergeCell ref="C15:G15"/>
    <mergeCell ref="C12:G12"/>
    <mergeCell ref="C13:G13"/>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52:G52"/>
    <mergeCell ref="C53:G53"/>
    <mergeCell ref="C54:G54"/>
    <mergeCell ref="C55:G55"/>
    <mergeCell ref="C56:G56"/>
    <mergeCell ref="C57:G57"/>
    <mergeCell ref="C58:G58"/>
    <mergeCell ref="C59:G59"/>
    <mergeCell ref="C60:G60"/>
    <mergeCell ref="C61:G61"/>
    <mergeCell ref="C62:G62"/>
    <mergeCell ref="C63:G63"/>
    <mergeCell ref="C64:G64"/>
    <mergeCell ref="C65:G65"/>
    <mergeCell ref="C66:G66"/>
    <mergeCell ref="C67:G67"/>
    <mergeCell ref="C74:G74"/>
    <mergeCell ref="C68:G68"/>
    <mergeCell ref="C69:G69"/>
    <mergeCell ref="C70:G70"/>
    <mergeCell ref="C71:G71"/>
    <mergeCell ref="C80:G80"/>
    <mergeCell ref="D1:F1"/>
    <mergeCell ref="D3:F3"/>
    <mergeCell ref="D42:F42"/>
    <mergeCell ref="D44:F44"/>
    <mergeCell ref="C76:G76"/>
    <mergeCell ref="C75:G75"/>
    <mergeCell ref="C77:G77"/>
    <mergeCell ref="C72:G72"/>
    <mergeCell ref="C73:G73"/>
  </mergeCells>
  <printOptions/>
  <pageMargins left="0.75" right="0.75" top="1" bottom="1" header="0.5" footer="0.5"/>
  <pageSetup horizontalDpi="300" verticalDpi="300" orientation="portrait" scale="89"/>
  <rowBreaks count="1" manualBreakCount="1">
    <brk id="41" max="255" man="1"/>
  </rowBreaks>
  <legacyDrawing r:id="rId2"/>
</worksheet>
</file>

<file path=xl/worksheets/sheet27.xml><?xml version="1.0" encoding="utf-8"?>
<worksheet xmlns="http://schemas.openxmlformats.org/spreadsheetml/2006/main" xmlns:r="http://schemas.openxmlformats.org/officeDocument/2006/relationships">
  <dimension ref="B1:I82"/>
  <sheetViews>
    <sheetView showGridLines="0" workbookViewId="0" topLeftCell="A1">
      <selection activeCell="H82" sqref="H82"/>
    </sheetView>
  </sheetViews>
  <sheetFormatPr defaultColWidth="11.421875" defaultRowHeight="12.75"/>
  <cols>
    <col min="1" max="1" width="7.28125" style="1" customWidth="1"/>
    <col min="2" max="2" width="8.7109375" style="192" customWidth="1"/>
    <col min="3" max="3" width="9.7109375" style="1" customWidth="1"/>
    <col min="4" max="4" width="11.421875" style="1" customWidth="1"/>
    <col min="5" max="5" width="10.7109375" style="1" hidden="1" customWidth="1"/>
    <col min="6" max="6" width="20.7109375" style="1" customWidth="1"/>
    <col min="7" max="7" width="28.421875" style="1" customWidth="1"/>
    <col min="8" max="8" width="11.421875" style="1" customWidth="1"/>
    <col min="9" max="9" width="8.28125" style="1" customWidth="1"/>
    <col min="10" max="16384" width="11.421875" style="1" customWidth="1"/>
  </cols>
  <sheetData>
    <row r="1" spans="2:8" ht="18" customHeight="1">
      <c r="B1" s="185"/>
      <c r="C1" s="13" t="s">
        <v>17</v>
      </c>
      <c r="D1" s="330" t="str">
        <f>'Extra pg 20GH'!D1</f>
        <v> </v>
      </c>
      <c r="E1" s="331"/>
      <c r="F1" s="332"/>
      <c r="G1" s="13" t="s">
        <v>18</v>
      </c>
      <c r="H1" s="8" t="str">
        <f>'Pg 17-20'!H2</f>
        <v> </v>
      </c>
    </row>
    <row r="2" spans="2:7" ht="4.5" customHeight="1">
      <c r="B2" s="185"/>
      <c r="C2" s="2"/>
      <c r="G2" s="2"/>
    </row>
    <row r="3" spans="2:7" ht="18" customHeight="1">
      <c r="B3" s="185" t="s">
        <v>311</v>
      </c>
      <c r="C3" s="2"/>
      <c r="D3" s="330" t="str">
        <f>'Extra pg 20GH'!D3</f>
        <v> </v>
      </c>
      <c r="E3" s="331"/>
      <c r="F3" s="332"/>
      <c r="G3" s="2"/>
    </row>
    <row r="4" spans="2:7" ht="1.5" customHeight="1">
      <c r="B4" s="185"/>
      <c r="C4" s="2"/>
      <c r="G4" s="2"/>
    </row>
    <row r="5" spans="2:7" ht="4.5" customHeight="1">
      <c r="B5" s="185"/>
      <c r="C5" s="2"/>
      <c r="E5" s="2"/>
      <c r="G5" s="2"/>
    </row>
    <row r="6" spans="2:8" ht="13.5" customHeight="1">
      <c r="B6" s="185"/>
      <c r="C6" s="2"/>
      <c r="G6" s="13" t="s">
        <v>296</v>
      </c>
      <c r="H6" s="168" t="s">
        <v>121</v>
      </c>
    </row>
    <row r="7" spans="2:8" ht="13.5" customHeight="1">
      <c r="B7" s="185"/>
      <c r="C7" s="2"/>
      <c r="D7" s="17" t="s">
        <v>299</v>
      </c>
      <c r="E7" s="2"/>
      <c r="F7" s="2"/>
      <c r="G7" s="13" t="s">
        <v>298</v>
      </c>
      <c r="H7" s="137"/>
    </row>
    <row r="8" spans="2:8" ht="19.5" customHeight="1">
      <c r="B8" s="197" t="s">
        <v>22</v>
      </c>
      <c r="C8" s="2"/>
      <c r="D8" s="2"/>
      <c r="E8" s="17" t="s">
        <v>299</v>
      </c>
      <c r="G8" s="108" t="s">
        <v>300</v>
      </c>
      <c r="H8" s="169" t="s">
        <v>312</v>
      </c>
    </row>
    <row r="9" spans="2:8" ht="1.5" customHeight="1">
      <c r="B9" s="186"/>
      <c r="C9" s="19"/>
      <c r="D9" s="20"/>
      <c r="E9" s="109" t="s">
        <v>302</v>
      </c>
      <c r="F9" s="20"/>
      <c r="G9" s="21"/>
      <c r="H9" s="28" t="s">
        <v>303</v>
      </c>
    </row>
    <row r="10" spans="2:8" ht="18" customHeight="1">
      <c r="B10" s="187" t="s">
        <v>84</v>
      </c>
      <c r="C10" s="24" t="s">
        <v>61</v>
      </c>
      <c r="D10" s="25"/>
      <c r="E10" s="25"/>
      <c r="F10" s="25"/>
      <c r="G10" s="26"/>
      <c r="H10" s="31" t="s">
        <v>304</v>
      </c>
    </row>
    <row r="11" spans="2:8" ht="18" customHeight="1">
      <c r="B11" s="193" t="s">
        <v>266</v>
      </c>
      <c r="C11" s="25" t="s">
        <v>344</v>
      </c>
      <c r="D11" s="25"/>
      <c r="E11" s="25"/>
      <c r="F11" s="25"/>
      <c r="G11" s="25"/>
      <c r="H11" s="8">
        <f>'Extra page 20QR'!H78</f>
        <v>0</v>
      </c>
    </row>
    <row r="12" spans="2:8" ht="21" customHeight="1">
      <c r="B12" s="194"/>
      <c r="C12" s="385" t="s">
        <v>22</v>
      </c>
      <c r="D12" s="386"/>
      <c r="E12" s="386"/>
      <c r="F12" s="386"/>
      <c r="G12" s="387"/>
      <c r="H12" s="163"/>
    </row>
    <row r="13" spans="2:8" ht="21" customHeight="1">
      <c r="B13" s="194"/>
      <c r="C13" s="385" t="s">
        <v>22</v>
      </c>
      <c r="D13" s="386"/>
      <c r="E13" s="386"/>
      <c r="F13" s="386"/>
      <c r="G13" s="387"/>
      <c r="H13" s="163"/>
    </row>
    <row r="14" spans="2:8" ht="21" customHeight="1">
      <c r="B14" s="190"/>
      <c r="C14" s="385" t="s">
        <v>22</v>
      </c>
      <c r="D14" s="386"/>
      <c r="E14" s="386"/>
      <c r="F14" s="386"/>
      <c r="G14" s="387"/>
      <c r="H14" s="136"/>
    </row>
    <row r="15" spans="2:8" ht="21" customHeight="1">
      <c r="B15" s="190"/>
      <c r="C15" s="385" t="s">
        <v>22</v>
      </c>
      <c r="D15" s="386"/>
      <c r="E15" s="386"/>
      <c r="F15" s="386"/>
      <c r="G15" s="387"/>
      <c r="H15" s="136"/>
    </row>
    <row r="16" spans="2:8" ht="21" customHeight="1">
      <c r="B16" s="190"/>
      <c r="C16" s="385" t="s">
        <v>22</v>
      </c>
      <c r="D16" s="386"/>
      <c r="E16" s="386"/>
      <c r="F16" s="386"/>
      <c r="G16" s="387"/>
      <c r="H16" s="136"/>
    </row>
    <row r="17" spans="2:8" ht="21" customHeight="1">
      <c r="B17" s="190"/>
      <c r="C17" s="385" t="s">
        <v>22</v>
      </c>
      <c r="D17" s="386"/>
      <c r="E17" s="386"/>
      <c r="F17" s="386"/>
      <c r="G17" s="387"/>
      <c r="H17" s="136"/>
    </row>
    <row r="18" spans="2:8" ht="21" customHeight="1">
      <c r="B18" s="190"/>
      <c r="C18" s="385" t="s">
        <v>22</v>
      </c>
      <c r="D18" s="386"/>
      <c r="E18" s="386"/>
      <c r="F18" s="386"/>
      <c r="G18" s="387"/>
      <c r="H18" s="136"/>
    </row>
    <row r="19" spans="2:8" ht="21" customHeight="1">
      <c r="B19" s="190"/>
      <c r="C19" s="385" t="s">
        <v>22</v>
      </c>
      <c r="D19" s="386"/>
      <c r="E19" s="386"/>
      <c r="F19" s="386"/>
      <c r="G19" s="387"/>
      <c r="H19" s="136"/>
    </row>
    <row r="20" spans="2:8" ht="21" customHeight="1">
      <c r="B20" s="190"/>
      <c r="C20" s="385" t="s">
        <v>22</v>
      </c>
      <c r="D20" s="386"/>
      <c r="E20" s="386"/>
      <c r="F20" s="386"/>
      <c r="G20" s="387"/>
      <c r="H20" s="136"/>
    </row>
    <row r="21" spans="2:8" ht="21" customHeight="1">
      <c r="B21" s="190"/>
      <c r="C21" s="385" t="s">
        <v>22</v>
      </c>
      <c r="D21" s="386"/>
      <c r="E21" s="386"/>
      <c r="F21" s="386"/>
      <c r="G21" s="387"/>
      <c r="H21" s="136"/>
    </row>
    <row r="22" spans="2:8" ht="21" customHeight="1">
      <c r="B22" s="190"/>
      <c r="C22" s="385" t="s">
        <v>22</v>
      </c>
      <c r="D22" s="386"/>
      <c r="E22" s="386"/>
      <c r="F22" s="386"/>
      <c r="G22" s="387"/>
      <c r="H22" s="136"/>
    </row>
    <row r="23" spans="2:8" ht="21" customHeight="1">
      <c r="B23" s="190"/>
      <c r="C23" s="385" t="s">
        <v>22</v>
      </c>
      <c r="D23" s="386"/>
      <c r="E23" s="386"/>
      <c r="F23" s="386"/>
      <c r="G23" s="387"/>
      <c r="H23" s="136"/>
    </row>
    <row r="24" spans="2:8" ht="21" customHeight="1">
      <c r="B24" s="190"/>
      <c r="C24" s="385" t="s">
        <v>22</v>
      </c>
      <c r="D24" s="386"/>
      <c r="E24" s="386"/>
      <c r="F24" s="386"/>
      <c r="G24" s="387"/>
      <c r="H24" s="136"/>
    </row>
    <row r="25" spans="2:8" ht="21" customHeight="1">
      <c r="B25" s="190"/>
      <c r="C25" s="385" t="s">
        <v>22</v>
      </c>
      <c r="D25" s="386"/>
      <c r="E25" s="386"/>
      <c r="F25" s="386"/>
      <c r="G25" s="387"/>
      <c r="H25" s="136"/>
    </row>
    <row r="26" spans="2:8" ht="21" customHeight="1">
      <c r="B26" s="190"/>
      <c r="C26" s="385" t="s">
        <v>22</v>
      </c>
      <c r="D26" s="386"/>
      <c r="E26" s="386"/>
      <c r="F26" s="386"/>
      <c r="G26" s="387"/>
      <c r="H26" s="136"/>
    </row>
    <row r="27" spans="2:8" ht="21" customHeight="1">
      <c r="B27" s="190"/>
      <c r="C27" s="385" t="s">
        <v>22</v>
      </c>
      <c r="D27" s="386"/>
      <c r="E27" s="386"/>
      <c r="F27" s="386"/>
      <c r="G27" s="387"/>
      <c r="H27" s="136"/>
    </row>
    <row r="28" spans="2:8" ht="21" customHeight="1">
      <c r="B28" s="190"/>
      <c r="C28" s="385" t="s">
        <v>22</v>
      </c>
      <c r="D28" s="386"/>
      <c r="E28" s="386"/>
      <c r="F28" s="386"/>
      <c r="G28" s="387"/>
      <c r="H28" s="136"/>
    </row>
    <row r="29" spans="2:8" ht="21" customHeight="1">
      <c r="B29" s="190"/>
      <c r="C29" s="385" t="s">
        <v>22</v>
      </c>
      <c r="D29" s="386"/>
      <c r="E29" s="386"/>
      <c r="F29" s="386"/>
      <c r="G29" s="387"/>
      <c r="H29" s="136"/>
    </row>
    <row r="30" spans="2:8" ht="21" customHeight="1">
      <c r="B30" s="190"/>
      <c r="C30" s="385" t="s">
        <v>22</v>
      </c>
      <c r="D30" s="386"/>
      <c r="E30" s="386"/>
      <c r="F30" s="386"/>
      <c r="G30" s="387"/>
      <c r="H30" s="136"/>
    </row>
    <row r="31" spans="2:8" ht="21" customHeight="1">
      <c r="B31" s="190"/>
      <c r="C31" s="385" t="s">
        <v>22</v>
      </c>
      <c r="D31" s="386"/>
      <c r="E31" s="386"/>
      <c r="F31" s="386"/>
      <c r="G31" s="387"/>
      <c r="H31" s="136"/>
    </row>
    <row r="32" spans="2:8" ht="21" customHeight="1">
      <c r="B32" s="190"/>
      <c r="C32" s="385" t="s">
        <v>22</v>
      </c>
      <c r="D32" s="386"/>
      <c r="E32" s="386"/>
      <c r="F32" s="386"/>
      <c r="G32" s="387"/>
      <c r="H32" s="136"/>
    </row>
    <row r="33" spans="2:8" ht="21" customHeight="1">
      <c r="B33" s="190"/>
      <c r="C33" s="385" t="s">
        <v>22</v>
      </c>
      <c r="D33" s="386"/>
      <c r="E33" s="386"/>
      <c r="F33" s="386"/>
      <c r="G33" s="387"/>
      <c r="H33" s="136"/>
    </row>
    <row r="34" spans="2:8" ht="21" customHeight="1">
      <c r="B34" s="190"/>
      <c r="C34" s="385" t="s">
        <v>22</v>
      </c>
      <c r="D34" s="386"/>
      <c r="E34" s="386"/>
      <c r="F34" s="386"/>
      <c r="G34" s="387"/>
      <c r="H34" s="136"/>
    </row>
    <row r="35" spans="2:8" ht="21" customHeight="1">
      <c r="B35" s="190"/>
      <c r="C35" s="385" t="s">
        <v>22</v>
      </c>
      <c r="D35" s="386"/>
      <c r="E35" s="386"/>
      <c r="F35" s="386"/>
      <c r="G35" s="387"/>
      <c r="H35" s="136"/>
    </row>
    <row r="36" spans="2:8" ht="21" customHeight="1">
      <c r="B36" s="190"/>
      <c r="C36" s="385" t="s">
        <v>22</v>
      </c>
      <c r="D36" s="386"/>
      <c r="E36" s="386"/>
      <c r="F36" s="386"/>
      <c r="G36" s="387"/>
      <c r="H36" s="136"/>
    </row>
    <row r="37" spans="2:8" ht="18" customHeight="1">
      <c r="B37" s="191"/>
      <c r="C37" s="87"/>
      <c r="D37" s="87" t="s">
        <v>223</v>
      </c>
      <c r="E37" s="87"/>
      <c r="F37" s="87"/>
      <c r="G37" s="87"/>
      <c r="H37" s="111">
        <f>SUM(H11:H36)</f>
        <v>0</v>
      </c>
    </row>
    <row r="38" spans="2:8" ht="18" customHeight="1">
      <c r="B38" s="191" t="s">
        <v>142</v>
      </c>
      <c r="C38" s="87" t="s">
        <v>309</v>
      </c>
      <c r="D38" s="87"/>
      <c r="E38" s="87"/>
      <c r="F38" s="87"/>
      <c r="G38" s="87"/>
      <c r="H38" s="87"/>
    </row>
    <row r="39" spans="2:7" ht="18" customHeight="1">
      <c r="B39" s="185" t="s">
        <v>310</v>
      </c>
      <c r="C39" s="2"/>
      <c r="D39" s="2"/>
      <c r="E39" s="2"/>
      <c r="F39" s="2"/>
      <c r="G39" s="2"/>
    </row>
    <row r="41" spans="3:8" ht="13.5" customHeight="1">
      <c r="C41" s="2"/>
      <c r="D41" s="2"/>
      <c r="E41" s="2"/>
      <c r="F41" s="9" t="s">
        <v>380</v>
      </c>
      <c r="H41" s="219" t="s">
        <v>386</v>
      </c>
    </row>
    <row r="42" spans="2:8" ht="18" customHeight="1">
      <c r="B42" s="185"/>
      <c r="C42" s="13" t="s">
        <v>17</v>
      </c>
      <c r="D42" s="330" t="str">
        <f>D1</f>
        <v> </v>
      </c>
      <c r="E42" s="331"/>
      <c r="F42" s="332"/>
      <c r="G42" s="13" t="s">
        <v>18</v>
      </c>
      <c r="H42" s="8" t="str">
        <f>H1</f>
        <v> </v>
      </c>
    </row>
    <row r="43" spans="2:7" ht="4.5" customHeight="1">
      <c r="B43" s="185"/>
      <c r="G43" s="2"/>
    </row>
    <row r="44" spans="2:7" ht="18" customHeight="1">
      <c r="B44" s="185" t="s">
        <v>311</v>
      </c>
      <c r="C44" s="2"/>
      <c r="D44" s="330" t="str">
        <f>D3</f>
        <v> </v>
      </c>
      <c r="E44" s="331"/>
      <c r="F44" s="332"/>
      <c r="G44" s="2"/>
    </row>
    <row r="45" spans="3:8" ht="13.5" customHeight="1">
      <c r="C45" s="2"/>
      <c r="G45" s="13" t="s">
        <v>296</v>
      </c>
      <c r="H45" s="168" t="s">
        <v>121</v>
      </c>
    </row>
    <row r="46" spans="5:8" ht="10.5" hidden="1">
      <c r="E46" s="2"/>
      <c r="G46" s="13" t="s">
        <v>225</v>
      </c>
      <c r="H46" s="137"/>
    </row>
    <row r="47" spans="2:8" ht="13.5" customHeight="1">
      <c r="B47" s="185"/>
      <c r="C47" s="2"/>
      <c r="D47" s="17" t="s">
        <v>299</v>
      </c>
      <c r="E47" s="2"/>
      <c r="F47" s="2"/>
      <c r="G47" s="13" t="s">
        <v>226</v>
      </c>
      <c r="H47" s="137"/>
    </row>
    <row r="48" spans="2:8" ht="19.5" customHeight="1">
      <c r="B48" s="197" t="s">
        <v>22</v>
      </c>
      <c r="C48" s="2"/>
      <c r="D48" s="2"/>
      <c r="E48" s="17" t="s">
        <v>299</v>
      </c>
      <c r="F48" s="2"/>
      <c r="G48" s="108" t="s">
        <v>300</v>
      </c>
      <c r="H48" s="169" t="s">
        <v>312</v>
      </c>
    </row>
    <row r="49" spans="2:8" ht="13.5" customHeight="1">
      <c r="B49" s="186"/>
      <c r="C49" s="19"/>
      <c r="D49" s="20"/>
      <c r="E49" s="109" t="s">
        <v>302</v>
      </c>
      <c r="F49" s="20"/>
      <c r="G49" s="21"/>
      <c r="H49" s="28" t="s">
        <v>303</v>
      </c>
    </row>
    <row r="50" spans="2:8" ht="18" customHeight="1">
      <c r="B50" s="187" t="s">
        <v>84</v>
      </c>
      <c r="C50" s="24" t="s">
        <v>61</v>
      </c>
      <c r="D50" s="25"/>
      <c r="E50" s="25"/>
      <c r="F50" s="25"/>
      <c r="G50" s="26"/>
      <c r="H50" s="31" t="s">
        <v>304</v>
      </c>
    </row>
    <row r="51" spans="2:8" ht="18" customHeight="1">
      <c r="B51" s="193" t="s">
        <v>266</v>
      </c>
      <c r="C51" s="25" t="s">
        <v>343</v>
      </c>
      <c r="D51" s="25"/>
      <c r="E51" s="25"/>
      <c r="F51" s="25"/>
      <c r="G51" s="25"/>
      <c r="H51" s="8">
        <f>H37</f>
        <v>0</v>
      </c>
    </row>
    <row r="52" spans="2:8" ht="21" customHeight="1">
      <c r="B52" s="194"/>
      <c r="C52" s="385"/>
      <c r="D52" s="386"/>
      <c r="E52" s="386"/>
      <c r="F52" s="386"/>
      <c r="G52" s="387"/>
      <c r="H52" s="163"/>
    </row>
    <row r="53" spans="2:8" ht="21" customHeight="1">
      <c r="B53" s="194"/>
      <c r="C53" s="385"/>
      <c r="D53" s="386"/>
      <c r="E53" s="386"/>
      <c r="F53" s="386"/>
      <c r="G53" s="387"/>
      <c r="H53" s="163"/>
    </row>
    <row r="54" spans="2:8" ht="21" customHeight="1">
      <c r="B54" s="194"/>
      <c r="C54" s="385"/>
      <c r="D54" s="386"/>
      <c r="E54" s="386"/>
      <c r="F54" s="386"/>
      <c r="G54" s="387"/>
      <c r="H54" s="163"/>
    </row>
    <row r="55" spans="2:8" ht="21" customHeight="1">
      <c r="B55" s="190"/>
      <c r="C55" s="385"/>
      <c r="D55" s="386"/>
      <c r="E55" s="386"/>
      <c r="F55" s="386"/>
      <c r="G55" s="387"/>
      <c r="H55" s="136"/>
    </row>
    <row r="56" spans="2:8" ht="21" customHeight="1">
      <c r="B56" s="190"/>
      <c r="C56" s="385"/>
      <c r="D56" s="386"/>
      <c r="E56" s="386"/>
      <c r="F56" s="386"/>
      <c r="G56" s="387"/>
      <c r="H56" s="136"/>
    </row>
    <row r="57" spans="2:8" ht="21" customHeight="1">
      <c r="B57" s="190"/>
      <c r="C57" s="385"/>
      <c r="D57" s="386"/>
      <c r="E57" s="386"/>
      <c r="F57" s="386"/>
      <c r="G57" s="387"/>
      <c r="H57" s="136"/>
    </row>
    <row r="58" spans="2:8" ht="21" customHeight="1">
      <c r="B58" s="190"/>
      <c r="C58" s="385"/>
      <c r="D58" s="386"/>
      <c r="E58" s="386"/>
      <c r="F58" s="386"/>
      <c r="G58" s="387"/>
      <c r="H58" s="136"/>
    </row>
    <row r="59" spans="2:8" ht="21" customHeight="1">
      <c r="B59" s="190"/>
      <c r="C59" s="385"/>
      <c r="D59" s="386"/>
      <c r="E59" s="386"/>
      <c r="F59" s="386"/>
      <c r="G59" s="387"/>
      <c r="H59" s="136"/>
    </row>
    <row r="60" spans="2:8" ht="21" customHeight="1">
      <c r="B60" s="190"/>
      <c r="C60" s="385"/>
      <c r="D60" s="386"/>
      <c r="E60" s="386"/>
      <c r="F60" s="386"/>
      <c r="G60" s="387"/>
      <c r="H60" s="136"/>
    </row>
    <row r="61" spans="2:8" ht="21" customHeight="1">
      <c r="B61" s="190"/>
      <c r="C61" s="385"/>
      <c r="D61" s="386"/>
      <c r="E61" s="386"/>
      <c r="F61" s="386"/>
      <c r="G61" s="387"/>
      <c r="H61" s="136"/>
    </row>
    <row r="62" spans="2:8" ht="21" customHeight="1">
      <c r="B62" s="190"/>
      <c r="C62" s="385"/>
      <c r="D62" s="386"/>
      <c r="E62" s="386"/>
      <c r="F62" s="386"/>
      <c r="G62" s="387"/>
      <c r="H62" s="136"/>
    </row>
    <row r="63" spans="2:8" ht="21" customHeight="1">
      <c r="B63" s="190"/>
      <c r="C63" s="385"/>
      <c r="D63" s="386"/>
      <c r="E63" s="386"/>
      <c r="F63" s="386"/>
      <c r="G63" s="387"/>
      <c r="H63" s="136"/>
    </row>
    <row r="64" spans="2:8" ht="21" customHeight="1">
      <c r="B64" s="190"/>
      <c r="C64" s="385"/>
      <c r="D64" s="386"/>
      <c r="E64" s="386"/>
      <c r="F64" s="386"/>
      <c r="G64" s="387"/>
      <c r="H64" s="136"/>
    </row>
    <row r="65" spans="2:8" ht="21" customHeight="1">
      <c r="B65" s="190"/>
      <c r="C65" s="385"/>
      <c r="D65" s="386"/>
      <c r="E65" s="386"/>
      <c r="F65" s="386"/>
      <c r="G65" s="387"/>
      <c r="H65" s="136"/>
    </row>
    <row r="66" spans="2:8" ht="21" customHeight="1">
      <c r="B66" s="190"/>
      <c r="C66" s="385"/>
      <c r="D66" s="386"/>
      <c r="E66" s="386"/>
      <c r="F66" s="386"/>
      <c r="G66" s="387"/>
      <c r="H66" s="136"/>
    </row>
    <row r="67" spans="2:8" ht="21" customHeight="1">
      <c r="B67" s="190"/>
      <c r="C67" s="385"/>
      <c r="D67" s="386"/>
      <c r="E67" s="386"/>
      <c r="F67" s="386"/>
      <c r="G67" s="387"/>
      <c r="H67" s="136"/>
    </row>
    <row r="68" spans="2:8" ht="21" customHeight="1">
      <c r="B68" s="190"/>
      <c r="C68" s="385"/>
      <c r="D68" s="386"/>
      <c r="E68" s="386"/>
      <c r="F68" s="386"/>
      <c r="G68" s="387"/>
      <c r="H68" s="136"/>
    </row>
    <row r="69" spans="2:8" ht="21" customHeight="1">
      <c r="B69" s="190"/>
      <c r="C69" s="385"/>
      <c r="D69" s="386"/>
      <c r="E69" s="386"/>
      <c r="F69" s="386"/>
      <c r="G69" s="387"/>
      <c r="H69" s="136"/>
    </row>
    <row r="70" spans="2:8" ht="21" customHeight="1">
      <c r="B70" s="190"/>
      <c r="C70" s="385"/>
      <c r="D70" s="386"/>
      <c r="E70" s="386"/>
      <c r="F70" s="386"/>
      <c r="G70" s="387"/>
      <c r="H70" s="136"/>
    </row>
    <row r="71" spans="2:8" ht="21" customHeight="1">
      <c r="B71" s="190"/>
      <c r="C71" s="385"/>
      <c r="D71" s="386"/>
      <c r="E71" s="386"/>
      <c r="F71" s="386"/>
      <c r="G71" s="387"/>
      <c r="H71" s="136"/>
    </row>
    <row r="72" spans="2:8" ht="21" customHeight="1">
      <c r="B72" s="190"/>
      <c r="C72" s="385"/>
      <c r="D72" s="386"/>
      <c r="E72" s="386"/>
      <c r="F72" s="386"/>
      <c r="G72" s="387"/>
      <c r="H72" s="136"/>
    </row>
    <row r="73" spans="2:8" ht="21" customHeight="1">
      <c r="B73" s="190"/>
      <c r="C73" s="385"/>
      <c r="D73" s="386"/>
      <c r="E73" s="386"/>
      <c r="F73" s="386"/>
      <c r="G73" s="387"/>
      <c r="H73" s="136"/>
    </row>
    <row r="74" spans="2:8" ht="21" customHeight="1">
      <c r="B74" s="190"/>
      <c r="C74" s="385"/>
      <c r="D74" s="386"/>
      <c r="E74" s="386"/>
      <c r="F74" s="386"/>
      <c r="G74" s="387"/>
      <c r="H74" s="136"/>
    </row>
    <row r="75" spans="2:8" ht="21" customHeight="1">
      <c r="B75" s="190"/>
      <c r="C75" s="385"/>
      <c r="D75" s="386"/>
      <c r="E75" s="386"/>
      <c r="F75" s="386"/>
      <c r="G75" s="387"/>
      <c r="H75" s="136"/>
    </row>
    <row r="76" spans="2:8" ht="21" customHeight="1">
      <c r="B76" s="190"/>
      <c r="C76" s="385"/>
      <c r="D76" s="386"/>
      <c r="E76" s="386"/>
      <c r="F76" s="386"/>
      <c r="G76" s="387"/>
      <c r="H76" s="136"/>
    </row>
    <row r="77" spans="2:8" ht="21" customHeight="1">
      <c r="B77" s="190"/>
      <c r="C77" s="385"/>
      <c r="D77" s="386"/>
      <c r="E77" s="386"/>
      <c r="F77" s="386"/>
      <c r="G77" s="387"/>
      <c r="H77" s="136"/>
    </row>
    <row r="78" spans="2:8" ht="13.5" customHeight="1">
      <c r="B78" s="191"/>
      <c r="C78" s="87"/>
      <c r="D78" s="87" t="s">
        <v>227</v>
      </c>
      <c r="E78" s="87"/>
      <c r="F78" s="87"/>
      <c r="G78" s="87"/>
      <c r="H78" s="111">
        <f>SUM(H51:H77)</f>
        <v>0</v>
      </c>
    </row>
    <row r="79" spans="2:8" ht="4.5" customHeight="1">
      <c r="B79" s="196"/>
      <c r="C79" s="80"/>
      <c r="D79" s="87"/>
      <c r="E79" s="87"/>
      <c r="F79" s="87"/>
      <c r="G79" s="87"/>
      <c r="H79" s="87"/>
    </row>
    <row r="80" spans="2:9" ht="10.5" customHeight="1">
      <c r="B80" s="191" t="s">
        <v>142</v>
      </c>
      <c r="C80" s="391" t="s">
        <v>309</v>
      </c>
      <c r="D80" s="391"/>
      <c r="E80" s="391"/>
      <c r="F80" s="391"/>
      <c r="G80" s="392"/>
      <c r="H80" s="179"/>
      <c r="I80" s="177" t="s">
        <v>22</v>
      </c>
    </row>
    <row r="81" spans="2:8" ht="13.5" customHeight="1">
      <c r="B81" s="191" t="s">
        <v>310</v>
      </c>
      <c r="C81" s="87"/>
      <c r="D81" s="87"/>
      <c r="E81" s="87"/>
      <c r="F81" s="87"/>
      <c r="G81" s="87"/>
      <c r="H81" s="80"/>
    </row>
    <row r="82" spans="3:8" ht="13.5" customHeight="1">
      <c r="C82" s="2"/>
      <c r="D82" s="2"/>
      <c r="E82" s="2"/>
      <c r="F82" s="9" t="s">
        <v>381</v>
      </c>
      <c r="H82" s="219" t="s">
        <v>386</v>
      </c>
    </row>
  </sheetData>
  <sheetProtection sheet="1" objects="1" scenarios="1"/>
  <mergeCells count="56">
    <mergeCell ref="C80:G80"/>
    <mergeCell ref="D1:F1"/>
    <mergeCell ref="D3:F3"/>
    <mergeCell ref="D42:F42"/>
    <mergeCell ref="D44:F44"/>
    <mergeCell ref="C76:G76"/>
    <mergeCell ref="C75:G75"/>
    <mergeCell ref="C77:G77"/>
    <mergeCell ref="C72:G72"/>
    <mergeCell ref="C73:G73"/>
    <mergeCell ref="C74:G74"/>
    <mergeCell ref="C68:G68"/>
    <mergeCell ref="C69:G69"/>
    <mergeCell ref="C70:G70"/>
    <mergeCell ref="C71:G71"/>
    <mergeCell ref="C64:G64"/>
    <mergeCell ref="C65:G65"/>
    <mergeCell ref="C66:G66"/>
    <mergeCell ref="C67:G67"/>
    <mergeCell ref="C60:G60"/>
    <mergeCell ref="C61:G61"/>
    <mergeCell ref="C62:G62"/>
    <mergeCell ref="C63:G63"/>
    <mergeCell ref="C56:G56"/>
    <mergeCell ref="C57:G57"/>
    <mergeCell ref="C58:G58"/>
    <mergeCell ref="C59:G59"/>
    <mergeCell ref="C52:G52"/>
    <mergeCell ref="C53:G53"/>
    <mergeCell ref="C54:G54"/>
    <mergeCell ref="C55:G55"/>
    <mergeCell ref="C33:G33"/>
    <mergeCell ref="C34:G34"/>
    <mergeCell ref="C35:G35"/>
    <mergeCell ref="C36:G36"/>
    <mergeCell ref="C29:G29"/>
    <mergeCell ref="C30:G30"/>
    <mergeCell ref="C31:G31"/>
    <mergeCell ref="C32:G32"/>
    <mergeCell ref="C25:G25"/>
    <mergeCell ref="C26:G26"/>
    <mergeCell ref="C27:G27"/>
    <mergeCell ref="C28:G28"/>
    <mergeCell ref="C21:G21"/>
    <mergeCell ref="C22:G22"/>
    <mergeCell ref="C23:G23"/>
    <mergeCell ref="C24:G24"/>
    <mergeCell ref="C17:G17"/>
    <mergeCell ref="C18:G18"/>
    <mergeCell ref="C19:G19"/>
    <mergeCell ref="C20:G20"/>
    <mergeCell ref="C16:G16"/>
    <mergeCell ref="C14:G14"/>
    <mergeCell ref="C15:G15"/>
    <mergeCell ref="C12:G12"/>
    <mergeCell ref="C13:G13"/>
  </mergeCells>
  <printOptions/>
  <pageMargins left="0.75" right="0.75" top="1" bottom="1" header="0.5" footer="0.5"/>
  <pageSetup horizontalDpi="300" verticalDpi="300" orientation="portrait" scale="89"/>
  <rowBreaks count="1" manualBreakCount="1">
    <brk id="41" max="255" man="1"/>
  </rowBreaks>
  <legacyDrawing r:id="rId2"/>
</worksheet>
</file>

<file path=xl/worksheets/sheet28.xml><?xml version="1.0" encoding="utf-8"?>
<worksheet xmlns="http://schemas.openxmlformats.org/spreadsheetml/2006/main" xmlns:r="http://schemas.openxmlformats.org/officeDocument/2006/relationships">
  <dimension ref="B1:H48"/>
  <sheetViews>
    <sheetView showGridLines="0" showZeros="0" zoomScale="150" zoomScaleNormal="150" workbookViewId="0" topLeftCell="A1">
      <selection activeCell="B6" sqref="B6:G10"/>
    </sheetView>
  </sheetViews>
  <sheetFormatPr defaultColWidth="11.421875" defaultRowHeight="12.75"/>
  <cols>
    <col min="1" max="1" width="9.140625" style="1" customWidth="1"/>
    <col min="2" max="2" width="15.7109375" style="1" customWidth="1"/>
    <col min="3" max="4" width="11.421875" style="1" customWidth="1"/>
    <col min="5" max="5" width="7.7109375" style="1" customWidth="1"/>
    <col min="6" max="6" width="22.7109375" style="1" customWidth="1"/>
    <col min="7" max="7" width="11.421875" style="1" customWidth="1"/>
    <col min="8" max="8" width="7.7109375" style="1" customWidth="1"/>
    <col min="9" max="16384" width="11.421875" style="1" customWidth="1"/>
  </cols>
  <sheetData>
    <row r="1" spans="2:7" ht="19.5" customHeight="1">
      <c r="B1" s="17" t="s">
        <v>17</v>
      </c>
      <c r="C1" s="330" t="str">
        <f>'Extra Pg 20IJ'!D1</f>
        <v> </v>
      </c>
      <c r="D1" s="331"/>
      <c r="E1" s="332"/>
      <c r="F1" s="37" t="s">
        <v>18</v>
      </c>
      <c r="G1" s="36" t="str">
        <f>'Extra Pg 20IJ'!$H$1</f>
        <v> </v>
      </c>
    </row>
    <row r="2" spans="2:7" ht="4.5" customHeight="1">
      <c r="B2" s="2"/>
      <c r="C2" s="2"/>
      <c r="D2" s="2"/>
      <c r="E2" s="2"/>
      <c r="F2" s="2"/>
      <c r="G2" s="2"/>
    </row>
    <row r="3" spans="2:8" ht="18" customHeight="1">
      <c r="B3" s="17" t="s">
        <v>100</v>
      </c>
      <c r="C3" s="330" t="str">
        <f>'Extra Pg 20IJ'!D3</f>
        <v> </v>
      </c>
      <c r="D3" s="331"/>
      <c r="E3" s="332"/>
      <c r="H3" s="2"/>
    </row>
    <row r="5" spans="2:7" ht="19.5" customHeight="1">
      <c r="B5" s="112" t="s">
        <v>321</v>
      </c>
      <c r="C5" s="20"/>
      <c r="D5" s="20"/>
      <c r="E5" s="20"/>
      <c r="F5" s="20"/>
      <c r="G5" s="21"/>
    </row>
    <row r="6" spans="2:7" ht="19.5" customHeight="1">
      <c r="B6" s="402" t="s">
        <v>356</v>
      </c>
      <c r="C6" s="397"/>
      <c r="D6" s="397"/>
      <c r="E6" s="397"/>
      <c r="F6" s="397"/>
      <c r="G6" s="398"/>
    </row>
    <row r="7" spans="2:7" ht="19.5" customHeight="1">
      <c r="B7" s="396"/>
      <c r="C7" s="397"/>
      <c r="D7" s="397"/>
      <c r="E7" s="397"/>
      <c r="F7" s="397"/>
      <c r="G7" s="398"/>
    </row>
    <row r="8" spans="2:7" ht="19.5" customHeight="1">
      <c r="B8" s="396"/>
      <c r="C8" s="397"/>
      <c r="D8" s="397"/>
      <c r="E8" s="397"/>
      <c r="F8" s="397"/>
      <c r="G8" s="398"/>
    </row>
    <row r="9" spans="2:7" ht="19.5" customHeight="1">
      <c r="B9" s="396"/>
      <c r="C9" s="397"/>
      <c r="D9" s="397"/>
      <c r="E9" s="397"/>
      <c r="F9" s="397"/>
      <c r="G9" s="398"/>
    </row>
    <row r="10" spans="2:7" ht="19.5" customHeight="1">
      <c r="B10" s="396"/>
      <c r="C10" s="397"/>
      <c r="D10" s="397"/>
      <c r="E10" s="397"/>
      <c r="F10" s="397"/>
      <c r="G10" s="398"/>
    </row>
    <row r="11" spans="2:7" ht="19.5" customHeight="1">
      <c r="B11" s="396"/>
      <c r="C11" s="397"/>
      <c r="D11" s="397"/>
      <c r="E11" s="397"/>
      <c r="F11" s="397"/>
      <c r="G11" s="398"/>
    </row>
    <row r="12" spans="2:7" ht="19.5" customHeight="1">
      <c r="B12" s="396"/>
      <c r="C12" s="397"/>
      <c r="D12" s="397"/>
      <c r="E12" s="397"/>
      <c r="F12" s="397"/>
      <c r="G12" s="398"/>
    </row>
    <row r="13" spans="2:7" ht="19.5" customHeight="1">
      <c r="B13" s="396"/>
      <c r="C13" s="397"/>
      <c r="D13" s="397"/>
      <c r="E13" s="397"/>
      <c r="F13" s="397"/>
      <c r="G13" s="398"/>
    </row>
    <row r="14" spans="2:7" ht="19.5" customHeight="1">
      <c r="B14" s="396"/>
      <c r="C14" s="397"/>
      <c r="D14" s="397"/>
      <c r="E14" s="397"/>
      <c r="F14" s="397"/>
      <c r="G14" s="398"/>
    </row>
    <row r="15" spans="2:7" ht="19.5" customHeight="1">
      <c r="B15" s="396"/>
      <c r="C15" s="397"/>
      <c r="D15" s="397"/>
      <c r="E15" s="397"/>
      <c r="F15" s="397"/>
      <c r="G15" s="398"/>
    </row>
    <row r="16" spans="2:7" ht="19.5" customHeight="1">
      <c r="B16" s="396"/>
      <c r="C16" s="397"/>
      <c r="D16" s="397"/>
      <c r="E16" s="397"/>
      <c r="F16" s="397"/>
      <c r="G16" s="398"/>
    </row>
    <row r="17" spans="2:7" ht="19.5" customHeight="1">
      <c r="B17" s="396"/>
      <c r="C17" s="397"/>
      <c r="D17" s="397"/>
      <c r="E17" s="397"/>
      <c r="F17" s="397"/>
      <c r="G17" s="398"/>
    </row>
    <row r="18" spans="2:7" ht="19.5" customHeight="1">
      <c r="B18" s="396"/>
      <c r="C18" s="397"/>
      <c r="D18" s="397"/>
      <c r="E18" s="397"/>
      <c r="F18" s="397"/>
      <c r="G18" s="398"/>
    </row>
    <row r="19" spans="2:7" ht="19.5" customHeight="1">
      <c r="B19" s="396"/>
      <c r="C19" s="397"/>
      <c r="D19" s="397"/>
      <c r="E19" s="397"/>
      <c r="F19" s="397"/>
      <c r="G19" s="398"/>
    </row>
    <row r="20" spans="2:7" ht="19.5" customHeight="1">
      <c r="B20" s="396"/>
      <c r="C20" s="397"/>
      <c r="D20" s="397"/>
      <c r="E20" s="397"/>
      <c r="F20" s="397"/>
      <c r="G20" s="398"/>
    </row>
    <row r="21" spans="2:7" ht="19.5" customHeight="1">
      <c r="B21" s="396"/>
      <c r="C21" s="397"/>
      <c r="D21" s="397"/>
      <c r="E21" s="397"/>
      <c r="F21" s="397"/>
      <c r="G21" s="398"/>
    </row>
    <row r="22" spans="2:7" ht="19.5" customHeight="1">
      <c r="B22" s="396"/>
      <c r="C22" s="397"/>
      <c r="D22" s="397"/>
      <c r="E22" s="397"/>
      <c r="F22" s="397"/>
      <c r="G22" s="398"/>
    </row>
    <row r="23" spans="2:7" ht="19.5" customHeight="1">
      <c r="B23" s="396"/>
      <c r="C23" s="397"/>
      <c r="D23" s="397"/>
      <c r="E23" s="397"/>
      <c r="F23" s="397"/>
      <c r="G23" s="398"/>
    </row>
    <row r="24" spans="2:7" ht="19.5" customHeight="1">
      <c r="B24" s="396"/>
      <c r="C24" s="397"/>
      <c r="D24" s="397"/>
      <c r="E24" s="397"/>
      <c r="F24" s="397"/>
      <c r="G24" s="398"/>
    </row>
    <row r="25" spans="2:7" ht="19.5" customHeight="1">
      <c r="B25" s="396"/>
      <c r="C25" s="397"/>
      <c r="D25" s="397"/>
      <c r="E25" s="397"/>
      <c r="F25" s="397"/>
      <c r="G25" s="398"/>
    </row>
    <row r="26" spans="2:7" ht="19.5" customHeight="1">
      <c r="B26" s="396"/>
      <c r="C26" s="397"/>
      <c r="D26" s="397"/>
      <c r="E26" s="397"/>
      <c r="F26" s="397"/>
      <c r="G26" s="398"/>
    </row>
    <row r="27" spans="2:7" ht="19.5" customHeight="1">
      <c r="B27" s="396"/>
      <c r="C27" s="397"/>
      <c r="D27" s="397"/>
      <c r="E27" s="397"/>
      <c r="F27" s="397"/>
      <c r="G27" s="398"/>
    </row>
    <row r="28" spans="2:7" ht="19.5" customHeight="1">
      <c r="B28" s="396"/>
      <c r="C28" s="397"/>
      <c r="D28" s="397"/>
      <c r="E28" s="397"/>
      <c r="F28" s="397"/>
      <c r="G28" s="398"/>
    </row>
    <row r="29" spans="2:7" ht="10.5">
      <c r="B29" s="396"/>
      <c r="C29" s="397"/>
      <c r="D29" s="397"/>
      <c r="E29" s="397"/>
      <c r="F29" s="397"/>
      <c r="G29" s="398"/>
    </row>
    <row r="30" spans="2:7" ht="10.5">
      <c r="B30" s="396"/>
      <c r="C30" s="397"/>
      <c r="D30" s="397"/>
      <c r="E30" s="397"/>
      <c r="F30" s="397"/>
      <c r="G30" s="398"/>
    </row>
    <row r="31" spans="2:7" ht="10.5">
      <c r="B31" s="396"/>
      <c r="C31" s="397"/>
      <c r="D31" s="397"/>
      <c r="E31" s="397"/>
      <c r="F31" s="397"/>
      <c r="G31" s="398"/>
    </row>
    <row r="32" spans="2:7" ht="10.5">
      <c r="B32" s="396"/>
      <c r="C32" s="397"/>
      <c r="D32" s="397"/>
      <c r="E32" s="397"/>
      <c r="F32" s="397"/>
      <c r="G32" s="398"/>
    </row>
    <row r="33" spans="2:7" ht="10.5">
      <c r="B33" s="396"/>
      <c r="C33" s="397"/>
      <c r="D33" s="397"/>
      <c r="E33" s="397"/>
      <c r="F33" s="397"/>
      <c r="G33" s="398"/>
    </row>
    <row r="34" spans="2:7" ht="10.5">
      <c r="B34" s="399"/>
      <c r="C34" s="400"/>
      <c r="D34" s="400"/>
      <c r="E34" s="400"/>
      <c r="F34" s="400"/>
      <c r="G34" s="401"/>
    </row>
    <row r="38" spans="2:7" ht="10.5">
      <c r="B38" s="23" t="s">
        <v>322</v>
      </c>
      <c r="C38" s="23"/>
      <c r="D38" s="23"/>
      <c r="E38" s="23"/>
      <c r="F38" s="23"/>
      <c r="G38" s="23"/>
    </row>
    <row r="39" spans="2:7" ht="10.5">
      <c r="B39" s="23" t="s">
        <v>323</v>
      </c>
      <c r="C39" s="23"/>
      <c r="D39" s="23"/>
      <c r="E39" s="99">
        <v>21</v>
      </c>
      <c r="F39" s="23"/>
      <c r="G39" s="219" t="s">
        <v>386</v>
      </c>
    </row>
    <row r="42" ht="13.5" customHeight="1"/>
    <row r="48" ht="10.5">
      <c r="D48" s="13"/>
    </row>
  </sheetData>
  <sheetProtection sheet="1" objects="1" scenarios="1"/>
  <mergeCells count="8">
    <mergeCell ref="B26:G29"/>
    <mergeCell ref="B30:G34"/>
    <mergeCell ref="B6:G10"/>
    <mergeCell ref="C1:E1"/>
    <mergeCell ref="C3:E3"/>
    <mergeCell ref="B16:G20"/>
    <mergeCell ref="B21:G25"/>
    <mergeCell ref="B11:G15"/>
  </mergeCells>
  <printOptions horizontalCentered="1"/>
  <pageMargins left="0.5" right="0.5" top="0.5" bottom="0.5" header="0" footer="0"/>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1:J52"/>
  <sheetViews>
    <sheetView showGridLines="0" showZeros="0" zoomScale="150" zoomScaleNormal="150" workbookViewId="0" topLeftCell="A1">
      <selection activeCell="H9" sqref="H9"/>
    </sheetView>
  </sheetViews>
  <sheetFormatPr defaultColWidth="11.421875" defaultRowHeight="12.75"/>
  <cols>
    <col min="1" max="1" width="8.8515625" style="0" customWidth="1"/>
    <col min="2" max="8" width="11.421875" style="0" customWidth="1"/>
    <col min="9" max="9" width="7.421875" style="0" customWidth="1"/>
  </cols>
  <sheetData>
    <row r="1" spans="2:8" ht="13.5" customHeight="1">
      <c r="B1" s="113"/>
      <c r="C1" s="113"/>
      <c r="D1" s="113"/>
      <c r="E1" s="113"/>
      <c r="F1" s="113"/>
      <c r="G1" s="113"/>
      <c r="H1" s="113"/>
    </row>
    <row r="2" spans="2:8" ht="12">
      <c r="B2" s="113"/>
      <c r="C2" s="113"/>
      <c r="D2" s="113"/>
      <c r="E2" s="113"/>
      <c r="F2" s="113"/>
      <c r="G2" s="113"/>
      <c r="H2" s="113"/>
    </row>
    <row r="3" spans="2:8" ht="12">
      <c r="B3" s="113"/>
      <c r="C3" s="113"/>
      <c r="D3" s="113"/>
      <c r="E3" s="113"/>
      <c r="F3" s="113"/>
      <c r="G3" s="113"/>
      <c r="H3" s="113"/>
    </row>
    <row r="4" spans="2:8" ht="18.75" customHeight="1">
      <c r="B4" s="113"/>
      <c r="C4" s="113"/>
      <c r="D4" s="114" t="s">
        <v>324</v>
      </c>
      <c r="E4" s="113"/>
      <c r="F4" s="113"/>
      <c r="G4" s="113"/>
      <c r="H4" s="113"/>
    </row>
    <row r="5" spans="2:8" ht="13.5" customHeight="1">
      <c r="B5" s="2" t="s">
        <v>325</v>
      </c>
      <c r="C5" s="113"/>
      <c r="D5" s="113"/>
      <c r="E5" s="113"/>
      <c r="F5" s="113"/>
      <c r="G5" s="113"/>
      <c r="H5" s="113"/>
    </row>
    <row r="6" spans="2:8" ht="13.5" customHeight="1">
      <c r="B6" s="2" t="s">
        <v>326</v>
      </c>
      <c r="C6" s="113"/>
      <c r="D6" s="113"/>
      <c r="E6" s="113"/>
      <c r="F6" s="113"/>
      <c r="G6" s="113"/>
      <c r="H6" s="113"/>
    </row>
    <row r="7" spans="2:8" ht="13.5" customHeight="1">
      <c r="B7" s="2" t="s">
        <v>327</v>
      </c>
      <c r="C7" s="113"/>
      <c r="D7" s="113"/>
      <c r="E7" s="113"/>
      <c r="F7" s="113"/>
      <c r="G7" s="113"/>
      <c r="H7" s="113"/>
    </row>
    <row r="8" spans="2:10" ht="13.5" customHeight="1">
      <c r="B8" s="2" t="s">
        <v>328</v>
      </c>
      <c r="C8" s="113"/>
      <c r="D8" s="113"/>
      <c r="E8" s="113"/>
      <c r="F8" s="113"/>
      <c r="G8" s="113"/>
      <c r="H8" s="113"/>
      <c r="I8" s="113"/>
      <c r="J8" s="113"/>
    </row>
    <row r="9" spans="2:8" ht="13.5" customHeight="1">
      <c r="B9" s="2" t="s">
        <v>329</v>
      </c>
      <c r="C9" s="113"/>
      <c r="D9" s="113"/>
      <c r="E9" s="113"/>
      <c r="F9" s="113"/>
      <c r="G9" s="113"/>
      <c r="H9" s="113"/>
    </row>
    <row r="10" spans="2:8" ht="13.5" customHeight="1">
      <c r="B10" s="2" t="s">
        <v>330</v>
      </c>
      <c r="C10" s="113"/>
      <c r="D10" s="113"/>
      <c r="E10" s="113"/>
      <c r="F10" s="113"/>
      <c r="G10" s="113"/>
      <c r="H10" s="113"/>
    </row>
    <row r="11" spans="2:8" ht="13.5" customHeight="1">
      <c r="B11" s="2" t="s">
        <v>331</v>
      </c>
      <c r="C11" s="113"/>
      <c r="D11" s="113"/>
      <c r="E11" s="113"/>
      <c r="F11" s="113"/>
      <c r="G11" s="113"/>
      <c r="H11" s="113"/>
    </row>
    <row r="12" spans="2:8" ht="13.5" customHeight="1">
      <c r="B12" s="113"/>
      <c r="C12" s="113"/>
      <c r="D12" s="113"/>
      <c r="E12" s="113"/>
      <c r="F12" s="113"/>
      <c r="G12" s="113"/>
      <c r="H12" s="113"/>
    </row>
    <row r="13" spans="2:8" ht="13.5" customHeight="1">
      <c r="B13" s="113"/>
      <c r="C13" s="113"/>
      <c r="D13" s="113"/>
      <c r="E13" s="113"/>
      <c r="F13" s="113"/>
      <c r="G13" s="113"/>
      <c r="H13" s="113"/>
    </row>
    <row r="14" spans="2:8" ht="18" customHeight="1">
      <c r="B14" s="113"/>
      <c r="C14" s="113"/>
      <c r="D14" s="113"/>
      <c r="E14" s="113"/>
      <c r="F14" s="113"/>
      <c r="G14" s="113"/>
      <c r="H14" s="113"/>
    </row>
    <row r="15" spans="2:8" ht="13.5" customHeight="1">
      <c r="B15" s="113"/>
      <c r="C15" s="113"/>
      <c r="D15" s="113"/>
      <c r="E15" s="113"/>
      <c r="F15" s="113"/>
      <c r="G15" s="113"/>
      <c r="H15" s="113"/>
    </row>
    <row r="16" spans="2:8" ht="13.5" customHeight="1">
      <c r="B16" s="113" t="s">
        <v>332</v>
      </c>
      <c r="C16" s="403"/>
      <c r="D16" s="404"/>
      <c r="E16" s="113" t="s">
        <v>333</v>
      </c>
      <c r="F16" s="403"/>
      <c r="G16" s="405"/>
      <c r="H16" s="404"/>
    </row>
    <row r="17" spans="4:8" ht="13.5" customHeight="1">
      <c r="D17" s="113" t="s">
        <v>219</v>
      </c>
      <c r="E17" s="113"/>
      <c r="F17" s="113"/>
      <c r="G17" s="113"/>
      <c r="H17" s="113"/>
    </row>
    <row r="18" spans="5:6" ht="13.5" customHeight="1">
      <c r="E18" s="113"/>
      <c r="F18" s="113"/>
    </row>
    <row r="45" spans="2:8" ht="13.5" customHeight="1">
      <c r="B45" s="113" t="s">
        <v>220</v>
      </c>
      <c r="C45" s="113"/>
      <c r="D45" s="113"/>
      <c r="E45" s="113"/>
      <c r="F45" s="113"/>
      <c r="G45" s="113"/>
      <c r="H45" s="113"/>
    </row>
    <row r="46" spans="2:8" ht="13.5" customHeight="1">
      <c r="B46" s="406" t="s">
        <v>356</v>
      </c>
      <c r="C46" s="407"/>
      <c r="D46" s="407"/>
      <c r="E46" s="407"/>
      <c r="F46" s="407"/>
      <c r="G46" s="407"/>
      <c r="H46" s="408"/>
    </row>
    <row r="47" spans="2:8" ht="13.5" customHeight="1">
      <c r="B47" s="409"/>
      <c r="C47" s="410"/>
      <c r="D47" s="410"/>
      <c r="E47" s="410"/>
      <c r="F47" s="410"/>
      <c r="G47" s="410"/>
      <c r="H47" s="411"/>
    </row>
    <row r="48" spans="2:8" ht="13.5" customHeight="1">
      <c r="B48" s="409"/>
      <c r="C48" s="410"/>
      <c r="D48" s="410"/>
      <c r="E48" s="410"/>
      <c r="F48" s="410"/>
      <c r="G48" s="410"/>
      <c r="H48" s="411"/>
    </row>
    <row r="49" spans="2:8" ht="13.5" customHeight="1">
      <c r="B49" s="409"/>
      <c r="C49" s="410"/>
      <c r="D49" s="410"/>
      <c r="E49" s="410"/>
      <c r="F49" s="410"/>
      <c r="G49" s="410"/>
      <c r="H49" s="411"/>
    </row>
    <row r="50" spans="2:8" ht="13.5" customHeight="1">
      <c r="B50" s="409"/>
      <c r="C50" s="410"/>
      <c r="D50" s="410"/>
      <c r="E50" s="410"/>
      <c r="F50" s="410"/>
      <c r="G50" s="410"/>
      <c r="H50" s="411"/>
    </row>
    <row r="51" spans="2:8" ht="13.5" customHeight="1">
      <c r="B51" s="412"/>
      <c r="C51" s="413"/>
      <c r="D51" s="413"/>
      <c r="E51" s="413"/>
      <c r="F51" s="413"/>
      <c r="G51" s="413"/>
      <c r="H51" s="414"/>
    </row>
    <row r="52" spans="2:8" ht="13.5" customHeight="1">
      <c r="B52" s="113"/>
      <c r="C52" s="113"/>
      <c r="D52" s="113"/>
      <c r="E52" s="115">
        <v>23</v>
      </c>
      <c r="F52" s="113"/>
      <c r="G52" s="113"/>
      <c r="H52" s="219" t="s">
        <v>386</v>
      </c>
    </row>
  </sheetData>
  <sheetProtection sheet="1" objects="1" scenarios="1"/>
  <mergeCells count="3">
    <mergeCell ref="C16:D16"/>
    <mergeCell ref="F16:H16"/>
    <mergeCell ref="B46:H51"/>
  </mergeCells>
  <printOptions/>
  <pageMargins left="0.5" right="0.5" top="0.5" bottom="0.5" header="0" footer="0"/>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N63"/>
  <sheetViews>
    <sheetView showGridLines="0" zoomScale="150" zoomScaleNormal="150" workbookViewId="0" topLeftCell="A18">
      <selection activeCell="I49" sqref="I49"/>
    </sheetView>
  </sheetViews>
  <sheetFormatPr defaultColWidth="11.421875" defaultRowHeight="12.75"/>
  <cols>
    <col min="1" max="1" width="10.140625" style="1" customWidth="1"/>
    <col min="2" max="2" width="3.7109375" style="1" customWidth="1"/>
    <col min="3" max="3" width="14.421875" style="1" customWidth="1"/>
    <col min="4" max="4" width="4.7109375" style="1" customWidth="1"/>
    <col min="5" max="6" width="2.7109375" style="1" customWidth="1"/>
    <col min="7" max="7" width="7.7109375" style="1" customWidth="1"/>
    <col min="8" max="8" width="1.7109375" style="1" customWidth="1"/>
    <col min="9" max="9" width="8.7109375" style="1" customWidth="1"/>
    <col min="10" max="10" width="5.7109375" style="1" customWidth="1"/>
    <col min="11" max="11" width="9.7109375" style="1" customWidth="1"/>
    <col min="12" max="12" width="1.7109375" style="1" customWidth="1"/>
    <col min="13" max="13" width="23.00390625" style="1" customWidth="1"/>
    <col min="14" max="16384" width="11.421875" style="1" customWidth="1"/>
  </cols>
  <sheetData>
    <row r="1" spans="1:9" ht="13.5" customHeight="1">
      <c r="A1" s="2" t="s">
        <v>4</v>
      </c>
      <c r="C1" s="2"/>
      <c r="D1" s="2"/>
      <c r="E1" s="2"/>
      <c r="F1" s="2"/>
      <c r="G1" s="2"/>
      <c r="H1" s="2"/>
      <c r="I1" s="2"/>
    </row>
    <row r="2" ht="6.75" customHeight="1">
      <c r="A2" s="2"/>
    </row>
    <row r="3" spans="1:13" ht="13.5" customHeight="1">
      <c r="A3" s="329" t="s">
        <v>340</v>
      </c>
      <c r="B3" s="329"/>
      <c r="C3" s="329"/>
      <c r="D3" s="329"/>
      <c r="E3" s="329"/>
      <c r="F3" s="329"/>
      <c r="G3" s="329"/>
      <c r="H3" s="329"/>
      <c r="I3" s="329"/>
      <c r="J3" s="329"/>
      <c r="K3" s="329"/>
      <c r="L3" s="329"/>
      <c r="M3" s="329"/>
    </row>
    <row r="4" spans="1:13" ht="13.5" customHeight="1">
      <c r="A4" s="2" t="s">
        <v>341</v>
      </c>
      <c r="C4" s="2"/>
      <c r="D4" s="2"/>
      <c r="E4" s="2"/>
      <c r="F4" s="2"/>
      <c r="G4" s="2"/>
      <c r="H4" s="2"/>
      <c r="I4" s="2"/>
      <c r="J4" s="2"/>
      <c r="K4" s="2"/>
      <c r="L4" s="2"/>
      <c r="M4" s="2"/>
    </row>
    <row r="5" spans="1:7" ht="1.5" customHeight="1">
      <c r="A5" s="2"/>
      <c r="D5" s="2"/>
      <c r="E5" s="2"/>
      <c r="F5" s="2"/>
      <c r="G5" s="2"/>
    </row>
    <row r="6" ht="3.75" customHeight="1">
      <c r="A6" s="2"/>
    </row>
    <row r="7" spans="1:13" ht="12" customHeight="1">
      <c r="A7" s="2" t="s">
        <v>71</v>
      </c>
      <c r="C7" s="2"/>
      <c r="D7" s="2"/>
      <c r="E7" s="2"/>
      <c r="F7" s="2"/>
      <c r="G7" s="2"/>
      <c r="H7" s="2"/>
      <c r="I7" s="2"/>
      <c r="J7" s="2"/>
      <c r="K7" s="2"/>
      <c r="L7" s="2"/>
      <c r="M7" s="2"/>
    </row>
    <row r="8" ht="3.75" customHeight="1">
      <c r="A8" s="2"/>
    </row>
    <row r="9" spans="1:13" ht="12" customHeight="1">
      <c r="A9" s="2" t="s">
        <v>72</v>
      </c>
      <c r="C9" s="2"/>
      <c r="D9" s="2"/>
      <c r="E9" s="2"/>
      <c r="F9" s="2"/>
      <c r="G9" s="2"/>
      <c r="H9" s="2"/>
      <c r="I9" s="2"/>
      <c r="J9" s="2"/>
      <c r="K9" s="2"/>
      <c r="M9" s="2"/>
    </row>
    <row r="10" ht="3.75" customHeight="1">
      <c r="A10" s="2"/>
    </row>
    <row r="11" spans="1:10" ht="12" customHeight="1">
      <c r="A11" s="2" t="s">
        <v>73</v>
      </c>
      <c r="C11" s="2"/>
      <c r="D11" s="2"/>
      <c r="E11" s="2"/>
      <c r="F11" s="2"/>
      <c r="G11" s="2"/>
      <c r="H11" s="2"/>
      <c r="I11" s="2"/>
      <c r="J11" s="2"/>
    </row>
    <row r="12" ht="3.75" customHeight="1">
      <c r="A12" s="2"/>
    </row>
    <row r="13" spans="1:13" ht="12" customHeight="1">
      <c r="A13" s="329" t="s">
        <v>342</v>
      </c>
      <c r="B13" s="329"/>
      <c r="C13" s="329"/>
      <c r="D13" s="329"/>
      <c r="E13" s="329"/>
      <c r="F13" s="329"/>
      <c r="G13" s="329"/>
      <c r="H13" s="329"/>
      <c r="I13" s="329"/>
      <c r="J13" s="329"/>
      <c r="K13" s="329"/>
      <c r="L13" s="329"/>
      <c r="M13" s="329"/>
    </row>
    <row r="14" ht="5.25" customHeight="1">
      <c r="A14" s="2"/>
    </row>
    <row r="15" spans="1:13" ht="17.25" customHeight="1">
      <c r="A15" s="2" t="s">
        <v>74</v>
      </c>
      <c r="C15" s="2"/>
      <c r="D15" s="2"/>
      <c r="E15" s="2"/>
      <c r="F15" s="2"/>
      <c r="G15" s="2"/>
      <c r="H15" s="2"/>
      <c r="I15" s="2"/>
      <c r="J15" s="2"/>
      <c r="K15" s="2"/>
      <c r="M15" s="2"/>
    </row>
    <row r="16" ht="1.5" customHeight="1">
      <c r="A16" s="2"/>
    </row>
    <row r="17" spans="1:13" ht="13.5" customHeight="1">
      <c r="A17" s="2" t="s">
        <v>75</v>
      </c>
      <c r="C17" s="2"/>
      <c r="D17" s="2"/>
      <c r="E17" s="2"/>
      <c r="F17" s="2"/>
      <c r="G17" s="2"/>
      <c r="H17" s="2"/>
      <c r="I17" s="2"/>
      <c r="J17" s="2"/>
      <c r="K17" s="2"/>
      <c r="L17" s="2"/>
      <c r="M17" s="2"/>
    </row>
    <row r="18" ht="4.5" customHeight="1"/>
    <row r="19" ht="4.5" customHeight="1"/>
    <row r="20" spans="1:13" ht="19.5" customHeight="1">
      <c r="A20" s="2" t="s">
        <v>76</v>
      </c>
      <c r="C20" s="2"/>
      <c r="D20" s="330"/>
      <c r="E20" s="331"/>
      <c r="F20" s="331"/>
      <c r="G20" s="331"/>
      <c r="H20" s="331"/>
      <c r="I20" s="331"/>
      <c r="J20" s="331"/>
      <c r="K20" s="331"/>
      <c r="L20" s="331"/>
      <c r="M20" s="332"/>
    </row>
    <row r="22" spans="1:5" ht="13.5" customHeight="1">
      <c r="A22" s="2" t="s">
        <v>77</v>
      </c>
      <c r="C22" s="2"/>
      <c r="D22" s="2"/>
      <c r="E22" s="2"/>
    </row>
    <row r="23" spans="1:13" ht="13.5" customHeight="1">
      <c r="A23" s="329" t="s">
        <v>370</v>
      </c>
      <c r="B23" s="329"/>
      <c r="C23" s="329"/>
      <c r="D23" s="329"/>
      <c r="E23" s="329"/>
      <c r="F23" s="329"/>
      <c r="G23" s="329"/>
      <c r="H23" s="329"/>
      <c r="I23" s="329"/>
      <c r="J23" s="329"/>
      <c r="K23" s="329"/>
      <c r="L23" s="329"/>
      <c r="M23" s="329"/>
    </row>
    <row r="25" spans="2:13" ht="19.5" customHeight="1">
      <c r="B25" s="2" t="s">
        <v>78</v>
      </c>
      <c r="C25" s="2"/>
      <c r="D25" s="319"/>
      <c r="E25" s="320"/>
      <c r="F25" s="320"/>
      <c r="G25" s="320"/>
      <c r="H25" s="320"/>
      <c r="I25" s="320"/>
      <c r="J25" s="320"/>
      <c r="K25" s="320"/>
      <c r="L25" s="320"/>
      <c r="M25" s="321"/>
    </row>
    <row r="27" spans="1:9" ht="13.5" customHeight="1">
      <c r="A27" s="2" t="s">
        <v>79</v>
      </c>
      <c r="C27" s="2"/>
      <c r="D27" s="2"/>
      <c r="E27" s="2"/>
      <c r="F27" s="2"/>
      <c r="G27" s="2"/>
      <c r="H27" s="2"/>
      <c r="I27" s="2"/>
    </row>
    <row r="28" spans="1:9" ht="13.5" customHeight="1">
      <c r="A28" s="2" t="s">
        <v>80</v>
      </c>
      <c r="C28" s="2"/>
      <c r="D28" s="2"/>
      <c r="E28" s="2"/>
      <c r="F28" s="2"/>
      <c r="G28" s="2"/>
      <c r="H28" s="2"/>
      <c r="I28" s="2"/>
    </row>
    <row r="29" ht="7.5" customHeight="1">
      <c r="A29" s="2"/>
    </row>
    <row r="30" spans="1:13" ht="13.5" customHeight="1">
      <c r="A30" s="329" t="s">
        <v>371</v>
      </c>
      <c r="B30" s="329"/>
      <c r="C30" s="329"/>
      <c r="D30" s="329"/>
      <c r="E30" s="329"/>
      <c r="F30" s="329"/>
      <c r="G30" s="329"/>
      <c r="H30" s="329"/>
      <c r="I30" s="329"/>
      <c r="J30" s="329"/>
      <c r="K30" s="329"/>
      <c r="L30" s="329"/>
      <c r="M30" s="329"/>
    </row>
    <row r="31" ht="6" customHeight="1">
      <c r="A31" s="2"/>
    </row>
    <row r="32" spans="1:13" ht="13.5" customHeight="1">
      <c r="A32" s="2" t="s">
        <v>81</v>
      </c>
      <c r="C32" s="2"/>
      <c r="D32" s="2"/>
      <c r="E32" s="2"/>
      <c r="F32" s="2"/>
      <c r="G32" s="2"/>
      <c r="H32" s="2"/>
      <c r="I32" s="2"/>
      <c r="J32" s="2"/>
      <c r="K32" s="2"/>
      <c r="M32" s="2"/>
    </row>
    <row r="33" ht="3.75" customHeight="1">
      <c r="A33" s="2"/>
    </row>
    <row r="34" spans="1:13" ht="13.5" customHeight="1">
      <c r="A34" s="329" t="s">
        <v>372</v>
      </c>
      <c r="B34" s="329"/>
      <c r="C34" s="329"/>
      <c r="D34" s="329"/>
      <c r="E34" s="329"/>
      <c r="F34" s="329"/>
      <c r="G34" s="329"/>
      <c r="H34" s="329"/>
      <c r="I34" s="329"/>
      <c r="J34" s="329"/>
      <c r="K34" s="329"/>
      <c r="L34" s="329"/>
      <c r="M34" s="329"/>
    </row>
    <row r="35" spans="1:13" ht="13.5" customHeight="1">
      <c r="A35" s="2" t="s">
        <v>373</v>
      </c>
      <c r="C35" s="2"/>
      <c r="D35" s="2"/>
      <c r="E35" s="2"/>
      <c r="F35" s="2"/>
      <c r="G35" s="2"/>
      <c r="H35" s="2"/>
      <c r="I35" s="2"/>
      <c r="J35" s="2"/>
      <c r="K35" s="2"/>
      <c r="M35" s="2"/>
    </row>
    <row r="36" ht="3.75" customHeight="1">
      <c r="A36" s="2"/>
    </row>
    <row r="37" spans="1:13" ht="15" customHeight="1">
      <c r="A37" s="2" t="s">
        <v>82</v>
      </c>
      <c r="C37" s="2"/>
      <c r="D37" s="2"/>
      <c r="E37" s="2"/>
      <c r="F37" s="2"/>
      <c r="G37" s="2"/>
      <c r="H37" s="2"/>
      <c r="I37" s="2"/>
      <c r="J37" s="2"/>
      <c r="K37" s="2"/>
      <c r="L37" s="2"/>
      <c r="M37" s="2"/>
    </row>
    <row r="38" ht="4.5" customHeight="1"/>
    <row r="39" ht="4.5" customHeight="1"/>
    <row r="40" spans="2:13" ht="18" customHeight="1">
      <c r="B40" s="2" t="s">
        <v>78</v>
      </c>
      <c r="C40" s="2"/>
      <c r="D40" s="319"/>
      <c r="E40" s="320"/>
      <c r="F40" s="320"/>
      <c r="G40" s="320"/>
      <c r="H40" s="320"/>
      <c r="I40" s="320"/>
      <c r="J40" s="320"/>
      <c r="K40" s="320"/>
      <c r="L40" s="320"/>
      <c r="M40" s="321"/>
    </row>
    <row r="41" ht="4.5" customHeight="1"/>
    <row r="42" spans="1:13" ht="19.5" customHeight="1">
      <c r="A42" s="330"/>
      <c r="B42" s="331"/>
      <c r="C42" s="331"/>
      <c r="D42" s="331"/>
      <c r="E42" s="332"/>
      <c r="G42" s="135" t="s">
        <v>22</v>
      </c>
      <c r="I42" s="330"/>
      <c r="J42" s="331"/>
      <c r="K42" s="332"/>
      <c r="M42" s="135" t="s">
        <v>22</v>
      </c>
    </row>
    <row r="43" spans="2:13" ht="13.5" customHeight="1">
      <c r="B43" s="2" t="s">
        <v>83</v>
      </c>
      <c r="C43" s="2"/>
      <c r="D43" s="2"/>
      <c r="E43" s="2"/>
      <c r="G43" s="9" t="s">
        <v>84</v>
      </c>
      <c r="I43" s="2" t="s">
        <v>85</v>
      </c>
      <c r="J43" s="2"/>
      <c r="K43" s="2"/>
      <c r="M43" s="9" t="s">
        <v>84</v>
      </c>
    </row>
    <row r="44" ht="3.75" customHeight="1">
      <c r="C44" s="2" t="s">
        <v>22</v>
      </c>
    </row>
    <row r="45" ht="3.75" customHeight="1"/>
    <row r="46" ht="4.5" customHeight="1"/>
    <row r="47" spans="1:13" ht="18" customHeight="1">
      <c r="A47" s="2" t="s">
        <v>86</v>
      </c>
      <c r="B47" s="2"/>
      <c r="C47" s="319" t="s">
        <v>22</v>
      </c>
      <c r="D47" s="320"/>
      <c r="E47" s="320"/>
      <c r="F47" s="320"/>
      <c r="G47" s="321"/>
      <c r="H47" s="2"/>
      <c r="I47" s="11" t="s">
        <v>87</v>
      </c>
      <c r="J47" s="2"/>
      <c r="K47" s="319" t="s">
        <v>22</v>
      </c>
      <c r="L47" s="320"/>
      <c r="M47" s="321"/>
    </row>
    <row r="48" ht="4.5" customHeight="1"/>
    <row r="49" spans="1:13" ht="18" customHeight="1">
      <c r="A49" s="2" t="s">
        <v>88</v>
      </c>
      <c r="B49" s="319" t="s">
        <v>22</v>
      </c>
      <c r="C49" s="320"/>
      <c r="D49" s="320"/>
      <c r="E49" s="320"/>
      <c r="F49" s="320"/>
      <c r="G49" s="321"/>
      <c r="I49" s="13" t="s">
        <v>88</v>
      </c>
      <c r="J49" s="319" t="s">
        <v>22</v>
      </c>
      <c r="K49" s="320"/>
      <c r="L49" s="320"/>
      <c r="M49" s="321"/>
    </row>
    <row r="50" ht="4.5" customHeight="1"/>
    <row r="51" spans="1:13" ht="18" customHeight="1">
      <c r="A51" s="2" t="s">
        <v>89</v>
      </c>
      <c r="B51" s="319" t="s">
        <v>22</v>
      </c>
      <c r="C51" s="321"/>
      <c r="D51" s="13" t="s">
        <v>90</v>
      </c>
      <c r="E51" s="319" t="s">
        <v>22</v>
      </c>
      <c r="F51" s="320"/>
      <c r="G51" s="321"/>
      <c r="I51" s="13" t="s">
        <v>89</v>
      </c>
      <c r="J51" s="136" t="s">
        <v>22</v>
      </c>
      <c r="K51" s="13" t="s">
        <v>90</v>
      </c>
      <c r="L51" s="319" t="s">
        <v>22</v>
      </c>
      <c r="M51" s="321"/>
    </row>
    <row r="52" ht="4.5" customHeight="1"/>
    <row r="53" spans="1:13" ht="24" customHeight="1">
      <c r="A53" s="225" t="s">
        <v>339</v>
      </c>
      <c r="B53" s="319" t="s">
        <v>22</v>
      </c>
      <c r="C53" s="321"/>
      <c r="D53" s="2" t="s">
        <v>91</v>
      </c>
      <c r="E53" s="2"/>
      <c r="F53" s="2"/>
      <c r="G53" s="135" t="s">
        <v>22</v>
      </c>
      <c r="I53" s="2" t="s">
        <v>92</v>
      </c>
      <c r="J53" s="15"/>
      <c r="K53" s="319" t="s">
        <v>22</v>
      </c>
      <c r="L53" s="320"/>
      <c r="M53" s="321"/>
    </row>
    <row r="54" ht="4.5" customHeight="1"/>
    <row r="55" spans="1:13" ht="24" customHeight="1">
      <c r="A55" s="330"/>
      <c r="B55" s="331"/>
      <c r="C55" s="331"/>
      <c r="D55" s="331"/>
      <c r="E55" s="332"/>
      <c r="F55" s="2"/>
      <c r="G55" s="135" t="s">
        <v>22</v>
      </c>
      <c r="I55" s="330"/>
      <c r="J55" s="331"/>
      <c r="K55" s="332"/>
      <c r="M55" s="135" t="s">
        <v>22</v>
      </c>
    </row>
    <row r="56" spans="1:13" ht="12" customHeight="1">
      <c r="A56" s="2" t="s">
        <v>93</v>
      </c>
      <c r="B56" s="2"/>
      <c r="C56" s="2"/>
      <c r="D56" s="2"/>
      <c r="G56" s="9" t="s">
        <v>84</v>
      </c>
      <c r="I56" s="2" t="s">
        <v>94</v>
      </c>
      <c r="J56" s="2"/>
      <c r="K56" s="2"/>
      <c r="M56" s="9" t="s">
        <v>84</v>
      </c>
    </row>
    <row r="57" ht="4.5" customHeight="1"/>
    <row r="58" spans="1:13" ht="18" customHeight="1">
      <c r="A58" s="2" t="s">
        <v>86</v>
      </c>
      <c r="B58" s="2"/>
      <c r="C58" s="319" t="s">
        <v>22</v>
      </c>
      <c r="D58" s="320"/>
      <c r="E58" s="320"/>
      <c r="F58" s="320"/>
      <c r="G58" s="321"/>
      <c r="I58" s="2" t="s">
        <v>95</v>
      </c>
      <c r="J58" s="319" t="s">
        <v>22</v>
      </c>
      <c r="K58" s="320"/>
      <c r="L58" s="320"/>
      <c r="M58" s="321"/>
    </row>
    <row r="59" spans="9:13" ht="6" customHeight="1">
      <c r="I59" s="2"/>
      <c r="J59" s="2"/>
      <c r="K59" s="2"/>
      <c r="L59" s="2"/>
      <c r="M59" s="2"/>
    </row>
    <row r="60" spans="1:13" ht="18" customHeight="1">
      <c r="A60" s="13" t="s">
        <v>89</v>
      </c>
      <c r="B60" s="136" t="s">
        <v>22</v>
      </c>
      <c r="C60" s="13" t="s">
        <v>90</v>
      </c>
      <c r="D60" s="319" t="s">
        <v>22</v>
      </c>
      <c r="E60" s="320"/>
      <c r="F60" s="321"/>
      <c r="I60" s="13" t="s">
        <v>89</v>
      </c>
      <c r="J60" s="8" t="s">
        <v>96</v>
      </c>
      <c r="K60" s="13" t="s">
        <v>90</v>
      </c>
      <c r="L60" s="319" t="s">
        <v>22</v>
      </c>
      <c r="M60" s="321"/>
    </row>
    <row r="61" spans="9:13" ht="3.75" customHeight="1">
      <c r="I61" s="2"/>
      <c r="J61" s="2"/>
      <c r="K61" s="2"/>
      <c r="L61" s="2"/>
      <c r="M61" s="2"/>
    </row>
    <row r="62" spans="1:13" ht="18" customHeight="1">
      <c r="A62" s="2" t="s">
        <v>97</v>
      </c>
      <c r="B62" s="2"/>
      <c r="C62" s="2"/>
      <c r="D62" s="319" t="s">
        <v>22</v>
      </c>
      <c r="E62" s="320"/>
      <c r="F62" s="320"/>
      <c r="G62" s="321"/>
      <c r="J62" s="16" t="s">
        <v>98</v>
      </c>
      <c r="K62" s="319" t="s">
        <v>22</v>
      </c>
      <c r="L62" s="320"/>
      <c r="M62" s="321"/>
    </row>
    <row r="63" spans="8:14" ht="12" customHeight="1">
      <c r="H63" s="2">
        <v>2</v>
      </c>
      <c r="I63" s="11" t="s">
        <v>22</v>
      </c>
      <c r="J63" s="2"/>
      <c r="K63" s="325" t="s">
        <v>386</v>
      </c>
      <c r="L63" s="325"/>
      <c r="M63" s="333" t="s">
        <v>22</v>
      </c>
      <c r="N63" s="333"/>
    </row>
    <row r="64" ht="13.5" customHeight="1"/>
  </sheetData>
  <sheetProtection sheet="1" objects="1" scenarios="1"/>
  <mergeCells count="29">
    <mergeCell ref="C47:G47"/>
    <mergeCell ref="B49:G49"/>
    <mergeCell ref="A3:M3"/>
    <mergeCell ref="E51:G51"/>
    <mergeCell ref="D62:G62"/>
    <mergeCell ref="K53:M53"/>
    <mergeCell ref="B51:C51"/>
    <mergeCell ref="C58:G58"/>
    <mergeCell ref="J58:M58"/>
    <mergeCell ref="L51:M51"/>
    <mergeCell ref="D40:M40"/>
    <mergeCell ref="M63:N63"/>
    <mergeCell ref="K63:L63"/>
    <mergeCell ref="B53:C53"/>
    <mergeCell ref="L60:M60"/>
    <mergeCell ref="D60:F60"/>
    <mergeCell ref="A55:E55"/>
    <mergeCell ref="I55:K55"/>
    <mergeCell ref="K62:M62"/>
    <mergeCell ref="D25:M25"/>
    <mergeCell ref="J49:M49"/>
    <mergeCell ref="A13:M13"/>
    <mergeCell ref="D20:M20"/>
    <mergeCell ref="A23:M23"/>
    <mergeCell ref="A30:M30"/>
    <mergeCell ref="A34:M34"/>
    <mergeCell ref="A42:E42"/>
    <mergeCell ref="I42:K42"/>
    <mergeCell ref="K47:M47"/>
  </mergeCells>
  <printOptions horizontalCentered="1"/>
  <pageMargins left="0.5" right="0.5" top="0.5" bottom="0.5" header="0" footer="0"/>
  <pageSetup horizontalDpi="300" verticalDpi="300" orientation="portrait" scale="93"/>
</worksheet>
</file>

<file path=xl/worksheets/sheet30.xml><?xml version="1.0" encoding="utf-8"?>
<worksheet xmlns="http://schemas.openxmlformats.org/spreadsheetml/2006/main" xmlns:r="http://schemas.openxmlformats.org/officeDocument/2006/relationships">
  <dimension ref="B1:J54"/>
  <sheetViews>
    <sheetView showGridLines="0" showZeros="0" workbookViewId="0" topLeftCell="A1">
      <selection activeCell="H54" sqref="H54"/>
    </sheetView>
  </sheetViews>
  <sheetFormatPr defaultColWidth="11.421875" defaultRowHeight="12.75"/>
  <cols>
    <col min="1" max="1" width="5.421875" style="0" customWidth="1"/>
    <col min="2" max="8" width="11.421875" style="0" customWidth="1"/>
    <col min="9" max="9" width="7.7109375" style="0" customWidth="1"/>
  </cols>
  <sheetData>
    <row r="1" ht="13.5" customHeight="1">
      <c r="E1" s="116" t="s">
        <v>22</v>
      </c>
    </row>
    <row r="4" spans="4:6" ht="18.75" customHeight="1">
      <c r="D4" s="114" t="s">
        <v>221</v>
      </c>
      <c r="E4" s="113"/>
      <c r="F4" s="113"/>
    </row>
    <row r="6" spans="2:8" ht="18" customHeight="1">
      <c r="B6" s="113" t="s">
        <v>332</v>
      </c>
      <c r="C6" s="403"/>
      <c r="D6" s="404"/>
      <c r="E6" s="113" t="s">
        <v>333</v>
      </c>
      <c r="F6" s="403"/>
      <c r="G6" s="405"/>
      <c r="H6" s="404"/>
    </row>
    <row r="7" spans="4:8" ht="13.5" customHeight="1">
      <c r="D7" s="113" t="s">
        <v>219</v>
      </c>
      <c r="E7" s="113"/>
      <c r="F7" s="113"/>
      <c r="G7" s="113"/>
      <c r="H7" s="113"/>
    </row>
    <row r="8" spans="5:10" ht="13.5" customHeight="1">
      <c r="E8" s="113"/>
      <c r="F8" s="113"/>
      <c r="I8" s="113"/>
      <c r="J8" s="113"/>
    </row>
    <row r="35" ht="12">
      <c r="I35" s="113"/>
    </row>
    <row r="36" ht="13.5" customHeight="1">
      <c r="I36" s="113"/>
    </row>
    <row r="37" ht="13.5" customHeight="1">
      <c r="I37" s="113"/>
    </row>
    <row r="40" ht="13.5" customHeight="1">
      <c r="B40" s="113" t="s">
        <v>220</v>
      </c>
    </row>
    <row r="41" spans="2:9" ht="12">
      <c r="B41" s="415" t="s">
        <v>356</v>
      </c>
      <c r="C41" s="416"/>
      <c r="D41" s="416"/>
      <c r="E41" s="416"/>
      <c r="F41" s="416"/>
      <c r="G41" s="416"/>
      <c r="H41" s="416"/>
      <c r="I41" s="417"/>
    </row>
    <row r="42" spans="2:9" ht="12">
      <c r="B42" s="418"/>
      <c r="C42" s="419"/>
      <c r="D42" s="419"/>
      <c r="E42" s="419"/>
      <c r="F42" s="419"/>
      <c r="G42" s="419"/>
      <c r="H42" s="419"/>
      <c r="I42" s="420"/>
    </row>
    <row r="43" spans="2:9" ht="12">
      <c r="B43" s="418"/>
      <c r="C43" s="419"/>
      <c r="D43" s="419"/>
      <c r="E43" s="419"/>
      <c r="F43" s="419"/>
      <c r="G43" s="419"/>
      <c r="H43" s="419"/>
      <c r="I43" s="420"/>
    </row>
    <row r="44" spans="2:9" ht="12">
      <c r="B44" s="418"/>
      <c r="C44" s="419"/>
      <c r="D44" s="419"/>
      <c r="E44" s="419"/>
      <c r="F44" s="419"/>
      <c r="G44" s="419"/>
      <c r="H44" s="419"/>
      <c r="I44" s="420"/>
    </row>
    <row r="45" spans="2:9" ht="12">
      <c r="B45" s="418"/>
      <c r="C45" s="419"/>
      <c r="D45" s="419"/>
      <c r="E45" s="419"/>
      <c r="F45" s="419"/>
      <c r="G45" s="419"/>
      <c r="H45" s="419"/>
      <c r="I45" s="420"/>
    </row>
    <row r="46" spans="2:9" ht="12">
      <c r="B46" s="418"/>
      <c r="C46" s="419"/>
      <c r="D46" s="419"/>
      <c r="E46" s="419"/>
      <c r="F46" s="419"/>
      <c r="G46" s="419"/>
      <c r="H46" s="419"/>
      <c r="I46" s="420"/>
    </row>
    <row r="47" spans="2:9" ht="12">
      <c r="B47" s="418"/>
      <c r="C47" s="419"/>
      <c r="D47" s="419"/>
      <c r="E47" s="419"/>
      <c r="F47" s="419"/>
      <c r="G47" s="419"/>
      <c r="H47" s="419"/>
      <c r="I47" s="420"/>
    </row>
    <row r="48" spans="2:9" ht="12">
      <c r="B48" s="418"/>
      <c r="C48" s="419"/>
      <c r="D48" s="419"/>
      <c r="E48" s="419"/>
      <c r="F48" s="419"/>
      <c r="G48" s="419"/>
      <c r="H48" s="419"/>
      <c r="I48" s="420"/>
    </row>
    <row r="49" spans="2:9" ht="12">
      <c r="B49" s="421"/>
      <c r="C49" s="422"/>
      <c r="D49" s="422"/>
      <c r="E49" s="422"/>
      <c r="F49" s="422"/>
      <c r="G49" s="422"/>
      <c r="H49" s="422"/>
      <c r="I49" s="423"/>
    </row>
    <row r="52" spans="2:8" ht="12.75">
      <c r="B52" s="114" t="s">
        <v>222</v>
      </c>
      <c r="C52" s="113"/>
      <c r="D52" s="113"/>
      <c r="E52" s="113"/>
      <c r="F52" s="113"/>
      <c r="G52" s="113"/>
      <c r="H52" s="113"/>
    </row>
    <row r="53" spans="2:8" ht="12">
      <c r="B53" s="113"/>
      <c r="C53" s="113"/>
      <c r="D53" s="113"/>
      <c r="E53" s="113"/>
      <c r="F53" s="113"/>
      <c r="G53" s="113"/>
      <c r="H53" s="113"/>
    </row>
    <row r="54" spans="2:8" ht="12">
      <c r="B54" s="113"/>
      <c r="C54" s="113"/>
      <c r="D54" s="113"/>
      <c r="E54" s="115">
        <v>24</v>
      </c>
      <c r="F54" s="113"/>
      <c r="G54" s="113"/>
      <c r="H54" s="219" t="s">
        <v>386</v>
      </c>
    </row>
    <row r="56" ht="13.5" customHeight="1"/>
    <row r="57" ht="13.5" customHeight="1"/>
    <row r="58" ht="13.5" customHeight="1"/>
  </sheetData>
  <sheetProtection sheet="1" objects="1" scenarios="1"/>
  <mergeCells count="3">
    <mergeCell ref="B41:I49"/>
    <mergeCell ref="C6:D6"/>
    <mergeCell ref="F6:H6"/>
  </mergeCells>
  <printOptions/>
  <pageMargins left="0.5" right="0.5" top="0.5" bottom="0.5" header="0" footer="0"/>
  <pageSetup horizontalDpi="300" verticalDpi="300" orientation="portrait" scale="95"/>
</worksheet>
</file>

<file path=xl/worksheets/sheet31.xml><?xml version="1.0" encoding="utf-8"?>
<worksheet xmlns="http://schemas.openxmlformats.org/spreadsheetml/2006/main" xmlns:r="http://schemas.openxmlformats.org/officeDocument/2006/relationships">
  <dimension ref="A1:J54"/>
  <sheetViews>
    <sheetView showGridLines="0" showZeros="0" workbookViewId="0" topLeftCell="A11">
      <selection activeCell="H54" sqref="H54"/>
    </sheetView>
  </sheetViews>
  <sheetFormatPr defaultColWidth="11.421875" defaultRowHeight="12.75"/>
  <cols>
    <col min="1" max="1" width="8.8515625" style="0" customWidth="1"/>
    <col min="2" max="8" width="11.421875" style="0" customWidth="1"/>
    <col min="9" max="9" width="6.7109375" style="0" customWidth="1"/>
  </cols>
  <sheetData>
    <row r="1" ht="13.5" customHeight="1">
      <c r="E1" s="116" t="s">
        <v>22</v>
      </c>
    </row>
    <row r="4" spans="4:6" ht="18.75" customHeight="1">
      <c r="D4" s="114" t="s">
        <v>221</v>
      </c>
      <c r="E4" s="113"/>
      <c r="F4" s="113"/>
    </row>
    <row r="6" spans="2:8" ht="18" customHeight="1">
      <c r="B6" s="113" t="s">
        <v>332</v>
      </c>
      <c r="C6" s="403"/>
      <c r="D6" s="404"/>
      <c r="E6" s="113" t="s">
        <v>333</v>
      </c>
      <c r="F6" s="403"/>
      <c r="G6" s="405"/>
      <c r="H6" s="404"/>
    </row>
    <row r="7" spans="4:8" ht="13.5" customHeight="1">
      <c r="D7" s="113" t="s">
        <v>219</v>
      </c>
      <c r="E7" s="113"/>
      <c r="F7" s="113"/>
      <c r="G7" s="113"/>
      <c r="H7" s="113"/>
    </row>
    <row r="8" spans="5:10" ht="13.5" customHeight="1">
      <c r="E8" s="113"/>
      <c r="F8" s="113"/>
      <c r="I8" s="113"/>
      <c r="J8" s="113"/>
    </row>
    <row r="33" ht="12">
      <c r="I33" s="113"/>
    </row>
    <row r="34" ht="13.5" customHeight="1">
      <c r="I34" s="113"/>
    </row>
    <row r="35" ht="13.5" customHeight="1">
      <c r="I35" s="113"/>
    </row>
    <row r="38" ht="13.5" customHeight="1">
      <c r="B38" s="113" t="s">
        <v>220</v>
      </c>
    </row>
    <row r="39" spans="1:8" ht="12">
      <c r="A39" s="415" t="s">
        <v>356</v>
      </c>
      <c r="B39" s="416"/>
      <c r="C39" s="416"/>
      <c r="D39" s="416"/>
      <c r="E39" s="416"/>
      <c r="F39" s="416"/>
      <c r="G39" s="416"/>
      <c r="H39" s="417"/>
    </row>
    <row r="40" spans="1:8" ht="12">
      <c r="A40" s="418"/>
      <c r="B40" s="419"/>
      <c r="C40" s="419"/>
      <c r="D40" s="419"/>
      <c r="E40" s="419"/>
      <c r="F40" s="419"/>
      <c r="G40" s="419"/>
      <c r="H40" s="420"/>
    </row>
    <row r="41" spans="1:8" ht="12">
      <c r="A41" s="418"/>
      <c r="B41" s="419"/>
      <c r="C41" s="419"/>
      <c r="D41" s="419"/>
      <c r="E41" s="419"/>
      <c r="F41" s="419"/>
      <c r="G41" s="419"/>
      <c r="H41" s="420"/>
    </row>
    <row r="42" spans="1:8" ht="12">
      <c r="A42" s="418"/>
      <c r="B42" s="419"/>
      <c r="C42" s="419"/>
      <c r="D42" s="419"/>
      <c r="E42" s="419"/>
      <c r="F42" s="419"/>
      <c r="G42" s="419"/>
      <c r="H42" s="420"/>
    </row>
    <row r="43" spans="1:8" ht="12">
      <c r="A43" s="418"/>
      <c r="B43" s="419"/>
      <c r="C43" s="419"/>
      <c r="D43" s="419"/>
      <c r="E43" s="419"/>
      <c r="F43" s="419"/>
      <c r="G43" s="419"/>
      <c r="H43" s="420"/>
    </row>
    <row r="44" spans="1:8" ht="12">
      <c r="A44" s="418"/>
      <c r="B44" s="419"/>
      <c r="C44" s="419"/>
      <c r="D44" s="419"/>
      <c r="E44" s="419"/>
      <c r="F44" s="419"/>
      <c r="G44" s="419"/>
      <c r="H44" s="420"/>
    </row>
    <row r="45" spans="1:8" ht="12">
      <c r="A45" s="418"/>
      <c r="B45" s="419"/>
      <c r="C45" s="419"/>
      <c r="D45" s="419"/>
      <c r="E45" s="419"/>
      <c r="F45" s="419"/>
      <c r="G45" s="419"/>
      <c r="H45" s="420"/>
    </row>
    <row r="46" spans="1:8" ht="12">
      <c r="A46" s="418"/>
      <c r="B46" s="419"/>
      <c r="C46" s="419"/>
      <c r="D46" s="419"/>
      <c r="E46" s="419"/>
      <c r="F46" s="419"/>
      <c r="G46" s="419"/>
      <c r="H46" s="420"/>
    </row>
    <row r="47" spans="1:8" ht="12">
      <c r="A47" s="421"/>
      <c r="B47" s="422"/>
      <c r="C47" s="422"/>
      <c r="D47" s="422"/>
      <c r="E47" s="422"/>
      <c r="F47" s="422"/>
      <c r="G47" s="422"/>
      <c r="H47" s="423"/>
    </row>
    <row r="52" spans="2:8" ht="12.75">
      <c r="B52" s="114" t="s">
        <v>222</v>
      </c>
      <c r="C52" s="113"/>
      <c r="D52" s="113"/>
      <c r="E52" s="113"/>
      <c r="F52" s="113"/>
      <c r="G52" s="113"/>
      <c r="H52" s="113"/>
    </row>
    <row r="53" spans="2:8" ht="12">
      <c r="B53" s="113"/>
      <c r="C53" s="113"/>
      <c r="D53" s="113"/>
      <c r="E53" s="113"/>
      <c r="F53" s="113"/>
      <c r="G53" s="113"/>
      <c r="H53" s="113"/>
    </row>
    <row r="54" spans="2:8" ht="12">
      <c r="B54" s="113"/>
      <c r="C54" s="113"/>
      <c r="D54" s="113"/>
      <c r="E54" s="234" t="s">
        <v>382</v>
      </c>
      <c r="F54" s="113"/>
      <c r="G54" s="113"/>
      <c r="H54" s="219" t="s">
        <v>386</v>
      </c>
    </row>
    <row r="56" ht="13.5" customHeight="1"/>
    <row r="57" ht="13.5" customHeight="1"/>
    <row r="58" ht="13.5" customHeight="1"/>
  </sheetData>
  <sheetProtection sheet="1" objects="1" scenarios="1"/>
  <mergeCells count="3">
    <mergeCell ref="F6:H6"/>
    <mergeCell ref="C6:D6"/>
    <mergeCell ref="A39:H47"/>
  </mergeCells>
  <printOptions/>
  <pageMargins left="0.5" right="0.5" top="0.5" bottom="0.5" header="0" footer="0"/>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1:J55"/>
  <sheetViews>
    <sheetView showGridLines="0" showZeros="0" workbookViewId="0" topLeftCell="A12">
      <selection activeCell="H55" sqref="H55"/>
    </sheetView>
  </sheetViews>
  <sheetFormatPr defaultColWidth="11.421875" defaultRowHeight="12.75"/>
  <cols>
    <col min="1" max="1" width="8.8515625" style="0" customWidth="1"/>
  </cols>
  <sheetData>
    <row r="1" ht="13.5" customHeight="1">
      <c r="E1" s="116" t="s">
        <v>22</v>
      </c>
    </row>
    <row r="4" spans="4:6" ht="18.75" customHeight="1">
      <c r="D4" s="114" t="s">
        <v>221</v>
      </c>
      <c r="E4" s="113"/>
      <c r="F4" s="113"/>
    </row>
    <row r="6" spans="2:8" ht="18" customHeight="1">
      <c r="B6" s="113" t="s">
        <v>332</v>
      </c>
      <c r="C6" s="403"/>
      <c r="D6" s="404"/>
      <c r="E6" s="113" t="s">
        <v>333</v>
      </c>
      <c r="F6" s="403"/>
      <c r="G6" s="405"/>
      <c r="H6" s="404"/>
    </row>
    <row r="7" spans="4:8" ht="13.5" customHeight="1">
      <c r="D7" s="113" t="s">
        <v>219</v>
      </c>
      <c r="E7" s="113"/>
      <c r="F7" s="113"/>
      <c r="G7" s="113"/>
      <c r="H7" s="113"/>
    </row>
    <row r="8" spans="5:10" ht="13.5" customHeight="1">
      <c r="E8" s="113"/>
      <c r="F8" s="113"/>
      <c r="I8" s="113"/>
      <c r="J8" s="113"/>
    </row>
    <row r="36" ht="12">
      <c r="I36" s="113"/>
    </row>
    <row r="37" spans="4:9" ht="13.5" customHeight="1">
      <c r="D37" s="130"/>
      <c r="I37" s="113"/>
    </row>
    <row r="38" ht="13.5" customHeight="1">
      <c r="I38" s="113"/>
    </row>
    <row r="40" ht="13.5" customHeight="1">
      <c r="B40" s="113" t="s">
        <v>220</v>
      </c>
    </row>
    <row r="41" spans="1:8" ht="12">
      <c r="A41" s="424" t="s">
        <v>356</v>
      </c>
      <c r="B41" s="425"/>
      <c r="C41" s="425"/>
      <c r="D41" s="425"/>
      <c r="E41" s="425"/>
      <c r="F41" s="425"/>
      <c r="G41" s="425"/>
      <c r="H41" s="426"/>
    </row>
    <row r="42" spans="1:8" ht="12">
      <c r="A42" s="427"/>
      <c r="B42" s="428"/>
      <c r="C42" s="428"/>
      <c r="D42" s="428"/>
      <c r="E42" s="428"/>
      <c r="F42" s="428"/>
      <c r="G42" s="428"/>
      <c r="H42" s="429"/>
    </row>
    <row r="43" spans="1:8" ht="12">
      <c r="A43" s="427"/>
      <c r="B43" s="428"/>
      <c r="C43" s="428"/>
      <c r="D43" s="428"/>
      <c r="E43" s="428"/>
      <c r="F43" s="428"/>
      <c r="G43" s="428"/>
      <c r="H43" s="429"/>
    </row>
    <row r="44" spans="1:8" ht="12">
      <c r="A44" s="427"/>
      <c r="B44" s="428"/>
      <c r="C44" s="428"/>
      <c r="D44" s="428"/>
      <c r="E44" s="428"/>
      <c r="F44" s="428"/>
      <c r="G44" s="428"/>
      <c r="H44" s="429"/>
    </row>
    <row r="45" spans="1:8" ht="12">
      <c r="A45" s="427"/>
      <c r="B45" s="428"/>
      <c r="C45" s="428"/>
      <c r="D45" s="428"/>
      <c r="E45" s="428"/>
      <c r="F45" s="428"/>
      <c r="G45" s="428"/>
      <c r="H45" s="429"/>
    </row>
    <row r="46" spans="1:8" ht="12">
      <c r="A46" s="427"/>
      <c r="B46" s="428"/>
      <c r="C46" s="428"/>
      <c r="D46" s="428"/>
      <c r="E46" s="428"/>
      <c r="F46" s="428"/>
      <c r="G46" s="428"/>
      <c r="H46" s="429"/>
    </row>
    <row r="47" spans="1:8" ht="12">
      <c r="A47" s="427"/>
      <c r="B47" s="428"/>
      <c r="C47" s="428"/>
      <c r="D47" s="428"/>
      <c r="E47" s="428"/>
      <c r="F47" s="428"/>
      <c r="G47" s="428"/>
      <c r="H47" s="429"/>
    </row>
    <row r="48" spans="1:8" ht="12">
      <c r="A48" s="427"/>
      <c r="B48" s="428"/>
      <c r="C48" s="428"/>
      <c r="D48" s="428"/>
      <c r="E48" s="428"/>
      <c r="F48" s="428"/>
      <c r="G48" s="428"/>
      <c r="H48" s="429"/>
    </row>
    <row r="49" spans="1:8" ht="12">
      <c r="A49" s="427"/>
      <c r="B49" s="428"/>
      <c r="C49" s="428"/>
      <c r="D49" s="428"/>
      <c r="E49" s="428"/>
      <c r="F49" s="428"/>
      <c r="G49" s="428"/>
      <c r="H49" s="429"/>
    </row>
    <row r="50" spans="1:8" ht="12">
      <c r="A50" s="430"/>
      <c r="B50" s="431"/>
      <c r="C50" s="431"/>
      <c r="D50" s="431"/>
      <c r="E50" s="431"/>
      <c r="F50" s="431"/>
      <c r="G50" s="431"/>
      <c r="H50" s="432"/>
    </row>
    <row r="53" spans="2:8" ht="12.75">
      <c r="B53" s="114" t="s">
        <v>222</v>
      </c>
      <c r="C53" s="113"/>
      <c r="D53" s="113"/>
      <c r="E53" s="113"/>
      <c r="F53" s="113"/>
      <c r="G53" s="113"/>
      <c r="H53" s="113"/>
    </row>
    <row r="54" spans="2:8" ht="12">
      <c r="B54" s="113"/>
      <c r="C54" s="113"/>
      <c r="D54" s="113"/>
      <c r="E54" s="113"/>
      <c r="F54" s="113"/>
      <c r="G54" s="113"/>
      <c r="H54" s="113"/>
    </row>
    <row r="55" spans="2:8" ht="12">
      <c r="B55" s="113"/>
      <c r="C55" s="113"/>
      <c r="D55" s="113"/>
      <c r="E55" s="234" t="s">
        <v>383</v>
      </c>
      <c r="F55" s="113"/>
      <c r="G55" s="113"/>
      <c r="H55" s="219" t="s">
        <v>386</v>
      </c>
    </row>
    <row r="57" ht="13.5" customHeight="1"/>
    <row r="58" ht="13.5" customHeight="1"/>
    <row r="59" ht="13.5" customHeight="1"/>
  </sheetData>
  <sheetProtection sheet="1" objects="1" scenarios="1"/>
  <mergeCells count="3">
    <mergeCell ref="C6:D6"/>
    <mergeCell ref="F6:H6"/>
    <mergeCell ref="A41:H50"/>
  </mergeCells>
  <printOptions/>
  <pageMargins left="0.5" right="0.25" top="0.5" bottom="0.5" header="0" footer="0"/>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1:J55"/>
  <sheetViews>
    <sheetView showGridLines="0" showZeros="0" workbookViewId="0" topLeftCell="A1">
      <selection activeCell="H55" sqref="H55"/>
    </sheetView>
  </sheetViews>
  <sheetFormatPr defaultColWidth="11.421875" defaultRowHeight="12.75"/>
  <cols>
    <col min="1" max="1" width="8.8515625" style="0" customWidth="1"/>
    <col min="2" max="8" width="11.421875" style="0" customWidth="1"/>
    <col min="9" max="9" width="7.421875" style="0" customWidth="1"/>
  </cols>
  <sheetData>
    <row r="1" ht="13.5" customHeight="1">
      <c r="E1" s="116" t="s">
        <v>22</v>
      </c>
    </row>
    <row r="4" spans="4:6" ht="18.75" customHeight="1">
      <c r="D4" s="114" t="s">
        <v>221</v>
      </c>
      <c r="E4" s="113"/>
      <c r="F4" s="113"/>
    </row>
    <row r="6" spans="2:8" ht="18" customHeight="1">
      <c r="B6" s="113" t="s">
        <v>332</v>
      </c>
      <c r="C6" s="403"/>
      <c r="D6" s="404"/>
      <c r="E6" s="113" t="s">
        <v>333</v>
      </c>
      <c r="F6" s="403"/>
      <c r="G6" s="405"/>
      <c r="H6" s="404"/>
    </row>
    <row r="7" spans="4:8" ht="13.5" customHeight="1">
      <c r="D7" s="113" t="s">
        <v>219</v>
      </c>
      <c r="E7" s="113"/>
      <c r="F7" s="113"/>
      <c r="G7" s="113"/>
      <c r="H7" s="113"/>
    </row>
    <row r="8" spans="5:10" ht="13.5" customHeight="1">
      <c r="E8" s="113"/>
      <c r="F8" s="113"/>
      <c r="I8" s="113"/>
      <c r="J8" s="113"/>
    </row>
    <row r="34" ht="12">
      <c r="I34" s="113"/>
    </row>
    <row r="35" ht="13.5" customHeight="1">
      <c r="I35" s="113"/>
    </row>
    <row r="36" ht="13.5" customHeight="1">
      <c r="I36" s="113"/>
    </row>
    <row r="39" ht="13.5" customHeight="1">
      <c r="A39" s="113" t="s">
        <v>220</v>
      </c>
    </row>
    <row r="40" spans="1:8" ht="12">
      <c r="A40" s="415" t="s">
        <v>356</v>
      </c>
      <c r="B40" s="416"/>
      <c r="C40" s="416"/>
      <c r="D40" s="416"/>
      <c r="E40" s="416"/>
      <c r="F40" s="416"/>
      <c r="G40" s="416"/>
      <c r="H40" s="417"/>
    </row>
    <row r="41" spans="1:8" ht="12">
      <c r="A41" s="418"/>
      <c r="B41" s="419"/>
      <c r="C41" s="419"/>
      <c r="D41" s="419"/>
      <c r="E41" s="419"/>
      <c r="F41" s="419"/>
      <c r="G41" s="419"/>
      <c r="H41" s="420"/>
    </row>
    <row r="42" spans="1:8" ht="12">
      <c r="A42" s="418"/>
      <c r="B42" s="419"/>
      <c r="C42" s="419"/>
      <c r="D42" s="419"/>
      <c r="E42" s="419"/>
      <c r="F42" s="419"/>
      <c r="G42" s="419"/>
      <c r="H42" s="420"/>
    </row>
    <row r="43" spans="1:8" ht="12">
      <c r="A43" s="418"/>
      <c r="B43" s="419"/>
      <c r="C43" s="419"/>
      <c r="D43" s="419"/>
      <c r="E43" s="419"/>
      <c r="F43" s="419"/>
      <c r="G43" s="419"/>
      <c r="H43" s="420"/>
    </row>
    <row r="44" spans="1:8" ht="12">
      <c r="A44" s="418"/>
      <c r="B44" s="419"/>
      <c r="C44" s="419"/>
      <c r="D44" s="419"/>
      <c r="E44" s="419"/>
      <c r="F44" s="419"/>
      <c r="G44" s="419"/>
      <c r="H44" s="420"/>
    </row>
    <row r="45" spans="1:8" ht="12">
      <c r="A45" s="418"/>
      <c r="B45" s="419"/>
      <c r="C45" s="419"/>
      <c r="D45" s="419"/>
      <c r="E45" s="419"/>
      <c r="F45" s="419"/>
      <c r="G45" s="419"/>
      <c r="H45" s="420"/>
    </row>
    <row r="46" spans="1:8" ht="12">
      <c r="A46" s="418"/>
      <c r="B46" s="419"/>
      <c r="C46" s="419"/>
      <c r="D46" s="419"/>
      <c r="E46" s="419"/>
      <c r="F46" s="419"/>
      <c r="G46" s="419"/>
      <c r="H46" s="420"/>
    </row>
    <row r="47" spans="1:8" ht="12">
      <c r="A47" s="418"/>
      <c r="B47" s="419"/>
      <c r="C47" s="419"/>
      <c r="D47" s="419"/>
      <c r="E47" s="419"/>
      <c r="F47" s="419"/>
      <c r="G47" s="419"/>
      <c r="H47" s="420"/>
    </row>
    <row r="48" spans="1:8" ht="12">
      <c r="A48" s="421"/>
      <c r="B48" s="422"/>
      <c r="C48" s="422"/>
      <c r="D48" s="422"/>
      <c r="E48" s="422"/>
      <c r="F48" s="422"/>
      <c r="G48" s="422"/>
      <c r="H48" s="423"/>
    </row>
    <row r="53" spans="2:8" ht="12.75">
      <c r="B53" s="114" t="s">
        <v>222</v>
      </c>
      <c r="C53" s="113"/>
      <c r="D53" s="113"/>
      <c r="E53" s="113"/>
      <c r="F53" s="113"/>
      <c r="G53" s="113"/>
      <c r="H53" s="113"/>
    </row>
    <row r="54" spans="2:8" ht="12">
      <c r="B54" s="113"/>
      <c r="C54" s="113"/>
      <c r="D54" s="113"/>
      <c r="E54" s="113"/>
      <c r="F54" s="113"/>
      <c r="G54" s="113"/>
      <c r="H54" s="113"/>
    </row>
    <row r="55" spans="2:8" ht="12">
      <c r="B55" s="113"/>
      <c r="C55" s="113"/>
      <c r="D55" s="113"/>
      <c r="E55" s="234" t="s">
        <v>384</v>
      </c>
      <c r="F55" s="113"/>
      <c r="G55" s="113"/>
      <c r="H55" s="219" t="s">
        <v>386</v>
      </c>
    </row>
    <row r="57" ht="13.5" customHeight="1"/>
    <row r="58" ht="13.5" customHeight="1"/>
    <row r="59" ht="13.5" customHeight="1"/>
  </sheetData>
  <sheetProtection sheet="1" objects="1" scenarios="1"/>
  <mergeCells count="3">
    <mergeCell ref="C6:D6"/>
    <mergeCell ref="F6:H6"/>
    <mergeCell ref="A40:H48"/>
  </mergeCells>
  <printOptions/>
  <pageMargins left="0.5" right="0.5" top="0.5" bottom="0.5" header="0" footer="0"/>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1:I55"/>
  <sheetViews>
    <sheetView showGridLines="0" showZeros="0" workbookViewId="0" topLeftCell="A1">
      <selection activeCell="G55" sqref="G55"/>
    </sheetView>
  </sheetViews>
  <sheetFormatPr defaultColWidth="11.421875" defaultRowHeight="12.75"/>
  <sheetData>
    <row r="1" ht="13.5" customHeight="1">
      <c r="D1" s="116" t="s">
        <v>22</v>
      </c>
    </row>
    <row r="4" spans="3:5" ht="18.75" customHeight="1">
      <c r="C4" s="114" t="s">
        <v>221</v>
      </c>
      <c r="D4" s="113"/>
      <c r="E4" s="113"/>
    </row>
    <row r="6" spans="1:7" ht="18" customHeight="1">
      <c r="A6" s="113" t="s">
        <v>332</v>
      </c>
      <c r="B6" s="403"/>
      <c r="C6" s="404"/>
      <c r="D6" s="113" t="s">
        <v>333</v>
      </c>
      <c r="E6" s="403"/>
      <c r="F6" s="405"/>
      <c r="G6" s="404"/>
    </row>
    <row r="7" spans="3:7" ht="13.5" customHeight="1">
      <c r="C7" s="113" t="s">
        <v>219</v>
      </c>
      <c r="D7" s="113"/>
      <c r="E7" s="113"/>
      <c r="F7" s="113"/>
      <c r="G7" s="113"/>
    </row>
    <row r="8" spans="4:9" ht="13.5" customHeight="1">
      <c r="D8" s="113"/>
      <c r="E8" s="113"/>
      <c r="H8" s="113"/>
      <c r="I8" s="113"/>
    </row>
    <row r="34" ht="12">
      <c r="H34" s="113"/>
    </row>
    <row r="35" ht="13.5" customHeight="1">
      <c r="H35" s="113"/>
    </row>
    <row r="36" ht="13.5" customHeight="1">
      <c r="H36" s="113"/>
    </row>
    <row r="39" ht="13.5" customHeight="1">
      <c r="A39" s="113" t="s">
        <v>220</v>
      </c>
    </row>
    <row r="40" spans="1:8" ht="12">
      <c r="A40" s="415" t="s">
        <v>356</v>
      </c>
      <c r="B40" s="416"/>
      <c r="C40" s="416"/>
      <c r="D40" s="416"/>
      <c r="E40" s="416"/>
      <c r="F40" s="416"/>
      <c r="G40" s="416"/>
      <c r="H40" s="417"/>
    </row>
    <row r="41" spans="1:8" ht="12">
      <c r="A41" s="418"/>
      <c r="B41" s="419"/>
      <c r="C41" s="419"/>
      <c r="D41" s="419"/>
      <c r="E41" s="419"/>
      <c r="F41" s="419"/>
      <c r="G41" s="419"/>
      <c r="H41" s="420"/>
    </row>
    <row r="42" spans="1:8" ht="12">
      <c r="A42" s="418"/>
      <c r="B42" s="419"/>
      <c r="C42" s="419"/>
      <c r="D42" s="419"/>
      <c r="E42" s="419"/>
      <c r="F42" s="419"/>
      <c r="G42" s="419"/>
      <c r="H42" s="420"/>
    </row>
    <row r="43" spans="1:8" ht="12">
      <c r="A43" s="418"/>
      <c r="B43" s="419"/>
      <c r="C43" s="419"/>
      <c r="D43" s="419"/>
      <c r="E43" s="419"/>
      <c r="F43" s="419"/>
      <c r="G43" s="419"/>
      <c r="H43" s="420"/>
    </row>
    <row r="44" spans="1:8" ht="12">
      <c r="A44" s="418"/>
      <c r="B44" s="419"/>
      <c r="C44" s="419"/>
      <c r="D44" s="419"/>
      <c r="E44" s="419"/>
      <c r="F44" s="419"/>
      <c r="G44" s="419"/>
      <c r="H44" s="420"/>
    </row>
    <row r="45" spans="1:8" ht="12">
      <c r="A45" s="418"/>
      <c r="B45" s="419"/>
      <c r="C45" s="419"/>
      <c r="D45" s="419"/>
      <c r="E45" s="419"/>
      <c r="F45" s="419"/>
      <c r="G45" s="419"/>
      <c r="H45" s="420"/>
    </row>
    <row r="46" spans="1:8" ht="12">
      <c r="A46" s="418"/>
      <c r="B46" s="419"/>
      <c r="C46" s="419"/>
      <c r="D46" s="419"/>
      <c r="E46" s="419"/>
      <c r="F46" s="419"/>
      <c r="G46" s="419"/>
      <c r="H46" s="420"/>
    </row>
    <row r="47" spans="1:8" ht="12">
      <c r="A47" s="418"/>
      <c r="B47" s="419"/>
      <c r="C47" s="419"/>
      <c r="D47" s="419"/>
      <c r="E47" s="419"/>
      <c r="F47" s="419"/>
      <c r="G47" s="419"/>
      <c r="H47" s="420"/>
    </row>
    <row r="48" spans="1:8" ht="12">
      <c r="A48" s="418"/>
      <c r="B48" s="419"/>
      <c r="C48" s="419"/>
      <c r="D48" s="419"/>
      <c r="E48" s="419"/>
      <c r="F48" s="419"/>
      <c r="G48" s="419"/>
      <c r="H48" s="420"/>
    </row>
    <row r="49" spans="1:8" ht="12">
      <c r="A49" s="421"/>
      <c r="B49" s="422"/>
      <c r="C49" s="422"/>
      <c r="D49" s="422"/>
      <c r="E49" s="422"/>
      <c r="F49" s="422"/>
      <c r="G49" s="422"/>
      <c r="H49" s="423"/>
    </row>
    <row r="53" spans="1:7" ht="12.75">
      <c r="A53" s="114" t="s">
        <v>222</v>
      </c>
      <c r="B53" s="113"/>
      <c r="C53" s="113"/>
      <c r="D53" s="113"/>
      <c r="E53" s="113"/>
      <c r="F53" s="113"/>
      <c r="G53" s="113"/>
    </row>
    <row r="54" spans="1:7" ht="12">
      <c r="A54" s="113"/>
      <c r="B54" s="113"/>
      <c r="C54" s="113"/>
      <c r="D54" s="113"/>
      <c r="E54" s="113"/>
      <c r="F54" s="113"/>
      <c r="G54" s="113"/>
    </row>
    <row r="55" spans="1:7" ht="12">
      <c r="A55" s="113"/>
      <c r="B55" s="113"/>
      <c r="C55" s="113"/>
      <c r="D55" s="234" t="s">
        <v>385</v>
      </c>
      <c r="E55" s="113"/>
      <c r="F55" s="113"/>
      <c r="G55" s="219" t="s">
        <v>386</v>
      </c>
    </row>
    <row r="57" ht="13.5" customHeight="1"/>
    <row r="58" ht="13.5" customHeight="1"/>
    <row r="59" ht="13.5" customHeight="1"/>
  </sheetData>
  <sheetProtection sheet="1" objects="1" scenarios="1"/>
  <mergeCells count="3">
    <mergeCell ref="A40:H49"/>
    <mergeCell ref="E6:G6"/>
    <mergeCell ref="B6:C6"/>
  </mergeCells>
  <printOptions/>
  <pageMargins left="0.5" right="0.5" top="0.5" bottom="0.5" header="0" footer="0"/>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Q54"/>
  <sheetViews>
    <sheetView showGridLines="0" zoomScale="150" zoomScaleNormal="150" workbookViewId="0" topLeftCell="A1">
      <selection activeCell="E1" sqref="E1"/>
    </sheetView>
  </sheetViews>
  <sheetFormatPr defaultColWidth="11.421875" defaultRowHeight="12.75"/>
  <cols>
    <col min="1" max="1" width="4.8515625" style="1" customWidth="1"/>
    <col min="2" max="2" width="2.7109375" style="1" customWidth="1"/>
    <col min="3" max="4" width="11.421875" style="1" customWidth="1"/>
    <col min="5" max="5" width="18.7109375" style="1" customWidth="1"/>
    <col min="6" max="8" width="12.7109375" style="1" customWidth="1"/>
    <col min="9" max="9" width="2.7109375" style="1" customWidth="1"/>
    <col min="10" max="10" width="10.00390625" style="1" customWidth="1"/>
    <col min="11" max="16384" width="11.421875" style="1" customWidth="1"/>
  </cols>
  <sheetData>
    <row r="1" spans="2:9" ht="19.5" customHeight="1">
      <c r="B1" s="2" t="s">
        <v>17</v>
      </c>
      <c r="C1" s="2"/>
      <c r="D1" s="224" t="str">
        <f>'Page 1'!F1</f>
        <v> </v>
      </c>
      <c r="E1" s="229"/>
      <c r="F1" s="2" t="s">
        <v>99</v>
      </c>
      <c r="G1" s="2"/>
      <c r="H1" s="330" t="str">
        <f>'Page 1'!M1</f>
        <v> </v>
      </c>
      <c r="I1" s="332"/>
    </row>
    <row r="2" spans="2:4" ht="6" customHeight="1">
      <c r="B2" s="2"/>
      <c r="C2" s="2"/>
      <c r="D2" s="174"/>
    </row>
    <row r="3" spans="2:9" ht="19.5" customHeight="1">
      <c r="B3" s="2" t="s">
        <v>100</v>
      </c>
      <c r="C3" s="2"/>
      <c r="D3" s="330" t="str">
        <f>'Page 1'!E6</f>
        <v> </v>
      </c>
      <c r="E3" s="332"/>
      <c r="G3" s="2"/>
      <c r="H3" s="2"/>
      <c r="I3" s="2"/>
    </row>
    <row r="4" ht="12"/>
    <row r="5" spans="2:9" ht="18" customHeight="1">
      <c r="B5" s="334" t="s">
        <v>369</v>
      </c>
      <c r="C5" s="334"/>
      <c r="D5" s="334"/>
      <c r="E5" s="334"/>
      <c r="F5" s="334"/>
      <c r="G5" s="334"/>
      <c r="H5" s="334"/>
      <c r="I5" s="334"/>
    </row>
    <row r="6" spans="2:9" ht="13.5" customHeight="1">
      <c r="B6" s="334" t="s">
        <v>101</v>
      </c>
      <c r="C6" s="334"/>
      <c r="D6" s="334"/>
      <c r="E6" s="334"/>
      <c r="F6" s="334"/>
      <c r="G6" s="334"/>
      <c r="H6" s="334"/>
      <c r="I6" s="334"/>
    </row>
    <row r="7" spans="2:9" ht="13.5" customHeight="1">
      <c r="B7" s="334" t="s">
        <v>102</v>
      </c>
      <c r="C7" s="334"/>
      <c r="D7" s="334"/>
      <c r="E7" s="334"/>
      <c r="F7" s="334"/>
      <c r="G7" s="334"/>
      <c r="H7" s="334"/>
      <c r="I7" s="334"/>
    </row>
    <row r="8" spans="1:10" ht="13.5" customHeight="1">
      <c r="A8" s="347" t="s">
        <v>307</v>
      </c>
      <c r="B8" s="347"/>
      <c r="C8" s="347"/>
      <c r="D8" s="347"/>
      <c r="E8" s="347"/>
      <c r="F8" s="347"/>
      <c r="G8" s="347"/>
      <c r="H8" s="347"/>
      <c r="I8" s="347"/>
      <c r="J8" s="2"/>
    </row>
    <row r="9" spans="1:10" ht="13.5" customHeight="1">
      <c r="A9" s="347" t="s">
        <v>306</v>
      </c>
      <c r="B9" s="347"/>
      <c r="C9" s="347"/>
      <c r="D9" s="347"/>
      <c r="E9" s="347"/>
      <c r="F9" s="347"/>
      <c r="G9" s="347"/>
      <c r="H9" s="347"/>
      <c r="I9" s="347"/>
      <c r="J9" s="2"/>
    </row>
    <row r="10" spans="2:9" ht="13.5" customHeight="1">
      <c r="B10" s="335" t="s">
        <v>357</v>
      </c>
      <c r="C10" s="336"/>
      <c r="D10" s="336"/>
      <c r="E10" s="336"/>
      <c r="F10" s="336"/>
      <c r="G10" s="336"/>
      <c r="H10" s="337"/>
      <c r="I10" s="2"/>
    </row>
    <row r="11" spans="2:8" ht="11.25" customHeight="1">
      <c r="B11" s="338"/>
      <c r="C11" s="339"/>
      <c r="D11" s="339"/>
      <c r="E11" s="339"/>
      <c r="F11" s="339"/>
      <c r="G11" s="339"/>
      <c r="H11" s="340"/>
    </row>
    <row r="12" spans="2:8" ht="11.25" customHeight="1">
      <c r="B12" s="338"/>
      <c r="C12" s="339"/>
      <c r="D12" s="339"/>
      <c r="E12" s="339"/>
      <c r="F12" s="339"/>
      <c r="G12" s="339"/>
      <c r="H12" s="340"/>
    </row>
    <row r="13" spans="2:9" ht="18" customHeight="1">
      <c r="B13" s="338"/>
      <c r="C13" s="339"/>
      <c r="D13" s="339"/>
      <c r="E13" s="339"/>
      <c r="F13" s="339"/>
      <c r="G13" s="339"/>
      <c r="H13" s="340"/>
      <c r="I13" s="2"/>
    </row>
    <row r="14" spans="2:9" ht="25.5" customHeight="1">
      <c r="B14" s="338"/>
      <c r="C14" s="339"/>
      <c r="D14" s="339"/>
      <c r="E14" s="339"/>
      <c r="F14" s="339"/>
      <c r="G14" s="339"/>
      <c r="H14" s="340"/>
      <c r="I14" s="2"/>
    </row>
    <row r="15" spans="2:9" ht="18" customHeight="1">
      <c r="B15" s="338"/>
      <c r="C15" s="339"/>
      <c r="D15" s="339"/>
      <c r="E15" s="339"/>
      <c r="F15" s="339"/>
      <c r="G15" s="339"/>
      <c r="H15" s="340"/>
      <c r="I15" s="2"/>
    </row>
    <row r="16" spans="2:9" ht="18" customHeight="1">
      <c r="B16" s="338"/>
      <c r="C16" s="339"/>
      <c r="D16" s="339"/>
      <c r="E16" s="339"/>
      <c r="F16" s="339"/>
      <c r="G16" s="339"/>
      <c r="H16" s="340"/>
      <c r="I16" s="2"/>
    </row>
    <row r="17" spans="2:9" ht="18" customHeight="1">
      <c r="B17" s="338"/>
      <c r="C17" s="339"/>
      <c r="D17" s="339"/>
      <c r="E17" s="339"/>
      <c r="F17" s="339"/>
      <c r="G17" s="339"/>
      <c r="H17" s="340"/>
      <c r="I17" s="2"/>
    </row>
    <row r="18" spans="2:9" ht="18" customHeight="1">
      <c r="B18" s="338"/>
      <c r="C18" s="339"/>
      <c r="D18" s="339"/>
      <c r="E18" s="339"/>
      <c r="F18" s="339"/>
      <c r="G18" s="339"/>
      <c r="H18" s="340"/>
      <c r="I18" s="2"/>
    </row>
    <row r="19" spans="2:9" ht="18" customHeight="1">
      <c r="B19" s="338"/>
      <c r="C19" s="339"/>
      <c r="D19" s="339"/>
      <c r="E19" s="339"/>
      <c r="F19" s="339"/>
      <c r="G19" s="339"/>
      <c r="H19" s="340"/>
      <c r="I19" s="2"/>
    </row>
    <row r="20" spans="2:9" ht="18" customHeight="1">
      <c r="B20" s="338"/>
      <c r="C20" s="339"/>
      <c r="D20" s="339"/>
      <c r="E20" s="339"/>
      <c r="F20" s="339"/>
      <c r="G20" s="339"/>
      <c r="H20" s="340"/>
      <c r="I20" s="2"/>
    </row>
    <row r="21" spans="2:9" ht="18" customHeight="1">
      <c r="B21" s="338"/>
      <c r="C21" s="339"/>
      <c r="D21" s="339"/>
      <c r="E21" s="339"/>
      <c r="F21" s="339"/>
      <c r="G21" s="339"/>
      <c r="H21" s="340"/>
      <c r="I21" s="2"/>
    </row>
    <row r="22" spans="2:9" ht="18" customHeight="1">
      <c r="B22" s="338"/>
      <c r="C22" s="339"/>
      <c r="D22" s="339"/>
      <c r="E22" s="339"/>
      <c r="F22" s="339"/>
      <c r="G22" s="339"/>
      <c r="H22" s="340"/>
      <c r="I22" s="2"/>
    </row>
    <row r="23" spans="2:9" ht="18" customHeight="1">
      <c r="B23" s="338"/>
      <c r="C23" s="339"/>
      <c r="D23" s="339"/>
      <c r="E23" s="339"/>
      <c r="F23" s="339"/>
      <c r="G23" s="339"/>
      <c r="H23" s="340"/>
      <c r="I23" s="2"/>
    </row>
    <row r="24" spans="2:9" ht="18" customHeight="1">
      <c r="B24" s="341"/>
      <c r="C24" s="241"/>
      <c r="D24" s="241"/>
      <c r="E24" s="241"/>
      <c r="F24" s="241"/>
      <c r="G24" s="241"/>
      <c r="H24" s="242"/>
      <c r="I24" s="2"/>
    </row>
    <row r="25" spans="2:9" ht="18" customHeight="1">
      <c r="B25" s="183"/>
      <c r="C25" s="183"/>
      <c r="D25" s="183"/>
      <c r="E25" s="183"/>
      <c r="F25" s="183"/>
      <c r="G25" s="183"/>
      <c r="H25" s="183"/>
      <c r="I25" s="2"/>
    </row>
    <row r="26" ht="12"/>
    <row r="27" spans="1:9" ht="18" customHeight="1">
      <c r="A27" s="349" t="s">
        <v>103</v>
      </c>
      <c r="B27" s="349"/>
      <c r="C27" s="349"/>
      <c r="D27" s="349"/>
      <c r="E27" s="349"/>
      <c r="F27" s="349"/>
      <c r="G27" s="349"/>
      <c r="H27" s="349"/>
      <c r="I27" s="349"/>
    </row>
    <row r="28" spans="2:9" ht="18" customHeight="1">
      <c r="B28" s="335" t="s">
        <v>357</v>
      </c>
      <c r="C28" s="243"/>
      <c r="D28" s="243"/>
      <c r="E28" s="243"/>
      <c r="F28" s="243"/>
      <c r="G28" s="243"/>
      <c r="H28" s="239"/>
      <c r="I28" s="2"/>
    </row>
    <row r="29" spans="2:9" ht="18" customHeight="1">
      <c r="B29" s="240"/>
      <c r="C29" s="342"/>
      <c r="D29" s="342"/>
      <c r="E29" s="342"/>
      <c r="F29" s="342"/>
      <c r="G29" s="342"/>
      <c r="H29" s="343"/>
      <c r="I29" s="2"/>
    </row>
    <row r="30" spans="2:43" ht="18" customHeight="1">
      <c r="B30" s="240"/>
      <c r="C30" s="342"/>
      <c r="D30" s="342"/>
      <c r="E30" s="342"/>
      <c r="F30" s="342"/>
      <c r="G30" s="342"/>
      <c r="H30" s="343"/>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2:43" ht="18" customHeight="1">
      <c r="B31" s="240"/>
      <c r="C31" s="342"/>
      <c r="D31" s="342"/>
      <c r="E31" s="342"/>
      <c r="F31" s="342"/>
      <c r="G31" s="342"/>
      <c r="H31" s="343"/>
      <c r="I31" s="2"/>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2:9" ht="18" customHeight="1">
      <c r="B32" s="240"/>
      <c r="C32" s="342"/>
      <c r="D32" s="342"/>
      <c r="E32" s="342"/>
      <c r="F32" s="342"/>
      <c r="G32" s="342"/>
      <c r="H32" s="343"/>
      <c r="I32" s="2"/>
    </row>
    <row r="33" spans="2:8" ht="12">
      <c r="B33" s="240"/>
      <c r="C33" s="342"/>
      <c r="D33" s="342"/>
      <c r="E33" s="342"/>
      <c r="F33" s="342"/>
      <c r="G33" s="342"/>
      <c r="H33" s="343"/>
    </row>
    <row r="34" spans="2:8" ht="12">
      <c r="B34" s="344"/>
      <c r="C34" s="345"/>
      <c r="D34" s="345"/>
      <c r="E34" s="345"/>
      <c r="F34" s="345"/>
      <c r="G34" s="345"/>
      <c r="H34" s="346"/>
    </row>
    <row r="35" spans="1:10" ht="18" customHeight="1">
      <c r="A35" s="348" t="s">
        <v>308</v>
      </c>
      <c r="B35" s="348"/>
      <c r="C35" s="348"/>
      <c r="D35" s="348"/>
      <c r="E35" s="348"/>
      <c r="F35" s="348"/>
      <c r="G35" s="348"/>
      <c r="H35" s="348"/>
      <c r="I35" s="348"/>
      <c r="J35" s="2"/>
    </row>
    <row r="36" spans="1:9" ht="18" customHeight="1">
      <c r="A36" s="348" t="s">
        <v>387</v>
      </c>
      <c r="B36" s="348"/>
      <c r="C36" s="348"/>
      <c r="D36" s="348"/>
      <c r="E36" s="348"/>
      <c r="F36" s="348"/>
      <c r="G36" s="348"/>
      <c r="H36" s="348"/>
      <c r="I36" s="348"/>
    </row>
    <row r="37" spans="2:9" ht="18" customHeight="1">
      <c r="B37" s="27"/>
      <c r="C37" s="19"/>
      <c r="D37" s="21"/>
      <c r="E37" s="28"/>
      <c r="F37" s="28"/>
      <c r="G37" s="28"/>
      <c r="H37" s="28" t="s">
        <v>104</v>
      </c>
      <c r="I37" s="29"/>
    </row>
    <row r="38" spans="2:9" ht="18" customHeight="1">
      <c r="B38" s="30"/>
      <c r="C38" s="24" t="s">
        <v>105</v>
      </c>
      <c r="D38" s="26"/>
      <c r="E38" s="31" t="s">
        <v>106</v>
      </c>
      <c r="F38" s="31" t="s">
        <v>107</v>
      </c>
      <c r="G38" s="31" t="s">
        <v>108</v>
      </c>
      <c r="H38" s="31" t="s">
        <v>109</v>
      </c>
      <c r="I38" s="32"/>
    </row>
    <row r="39" spans="2:9" ht="18" customHeight="1">
      <c r="B39" s="8" t="s">
        <v>110</v>
      </c>
      <c r="C39" s="319"/>
      <c r="D39" s="321"/>
      <c r="E39" s="137"/>
      <c r="F39" s="137"/>
      <c r="G39" s="137"/>
      <c r="H39" s="137"/>
      <c r="I39" s="34" t="s">
        <v>110</v>
      </c>
    </row>
    <row r="40" spans="2:9" ht="18" customHeight="1">
      <c r="B40" s="10" t="s">
        <v>111</v>
      </c>
      <c r="C40" s="319"/>
      <c r="D40" s="321"/>
      <c r="E40" s="136"/>
      <c r="F40" s="136"/>
      <c r="G40" s="136"/>
      <c r="H40" s="136"/>
      <c r="I40" s="35" t="s">
        <v>111</v>
      </c>
    </row>
    <row r="41" spans="2:9" ht="18" customHeight="1">
      <c r="B41" s="10" t="s">
        <v>112</v>
      </c>
      <c r="C41" s="319"/>
      <c r="D41" s="321"/>
      <c r="E41" s="136"/>
      <c r="F41" s="136"/>
      <c r="G41" s="136"/>
      <c r="H41" s="136"/>
      <c r="I41" s="35" t="s">
        <v>112</v>
      </c>
    </row>
    <row r="42" spans="2:9" ht="18" customHeight="1">
      <c r="B42" s="10" t="s">
        <v>113</v>
      </c>
      <c r="C42" s="319"/>
      <c r="D42" s="321"/>
      <c r="E42" s="136"/>
      <c r="F42" s="136"/>
      <c r="G42" s="136"/>
      <c r="H42" s="136"/>
      <c r="I42" s="35" t="s">
        <v>113</v>
      </c>
    </row>
    <row r="43" spans="2:9" ht="18" customHeight="1">
      <c r="B43" s="10" t="s">
        <v>114</v>
      </c>
      <c r="C43" s="319"/>
      <c r="D43" s="321"/>
      <c r="E43" s="136"/>
      <c r="F43" s="136"/>
      <c r="G43" s="136"/>
      <c r="H43" s="136"/>
      <c r="I43" s="35" t="s">
        <v>114</v>
      </c>
    </row>
    <row r="45" spans="5:10" ht="18" customHeight="1">
      <c r="E45" s="13">
        <v>3</v>
      </c>
      <c r="F45" s="2"/>
      <c r="G45" s="2"/>
      <c r="H45" s="325" t="s">
        <v>386</v>
      </c>
      <c r="I45" s="325"/>
      <c r="J45" s="2"/>
    </row>
    <row r="54" ht="13.5" customHeight="1">
      <c r="E54" s="13"/>
    </row>
  </sheetData>
  <sheetProtection sheet="1" objects="1" scenarios="1"/>
  <mergeCells count="18">
    <mergeCell ref="H45:I45"/>
    <mergeCell ref="C42:D42"/>
    <mergeCell ref="C43:D43"/>
    <mergeCell ref="C40:D40"/>
    <mergeCell ref="C41:D41"/>
    <mergeCell ref="B7:I7"/>
    <mergeCell ref="B10:H24"/>
    <mergeCell ref="B28:H34"/>
    <mergeCell ref="C39:D39"/>
    <mergeCell ref="A8:I8"/>
    <mergeCell ref="A9:I9"/>
    <mergeCell ref="A35:I35"/>
    <mergeCell ref="A27:I27"/>
    <mergeCell ref="A36:I36"/>
    <mergeCell ref="D3:E3"/>
    <mergeCell ref="H1:I1"/>
    <mergeCell ref="B5:I5"/>
    <mergeCell ref="B6:I6"/>
  </mergeCells>
  <printOptions horizontalCentered="1"/>
  <pageMargins left="0.5" right="0.5" top="0.5" bottom="0.5" header="0" footer="0"/>
  <pageSetup horizontalDpi="300" verticalDpi="300" orientation="portrait" scale="96"/>
  <legacyDrawing r:id="rId2"/>
</worksheet>
</file>

<file path=xl/worksheets/sheet5.xml><?xml version="1.0" encoding="utf-8"?>
<worksheet xmlns="http://schemas.openxmlformats.org/spreadsheetml/2006/main" xmlns:r="http://schemas.openxmlformats.org/officeDocument/2006/relationships">
  <dimension ref="A1:N43"/>
  <sheetViews>
    <sheetView showGridLines="0" showZeros="0" zoomScale="150" zoomScaleNormal="150" workbookViewId="0" topLeftCell="A1">
      <selection activeCell="C8" sqref="C8"/>
    </sheetView>
  </sheetViews>
  <sheetFormatPr defaultColWidth="11.421875" defaultRowHeight="12.75"/>
  <cols>
    <col min="1" max="1" width="3.8515625" style="1" customWidth="1"/>
    <col min="2" max="2" width="2.7109375" style="1" customWidth="1"/>
    <col min="3" max="3" width="24.8515625" style="1" customWidth="1"/>
    <col min="4" max="4" width="2.7109375" style="1" customWidth="1"/>
    <col min="5" max="5" width="13.7109375" style="1" customWidth="1"/>
    <col min="6" max="6" width="1.7109375" style="1" customWidth="1"/>
    <col min="7" max="7" width="9.421875" style="1" customWidth="1"/>
    <col min="8" max="8" width="8.7109375" style="1" customWidth="1"/>
    <col min="9" max="9" width="1.7109375" style="1" customWidth="1"/>
    <col min="10" max="10" width="9.00390625" style="1" customWidth="1"/>
    <col min="11" max="11" width="1.8515625" style="1" customWidth="1"/>
    <col min="12" max="12" width="9.421875" style="1" customWidth="1"/>
    <col min="13" max="13" width="3.00390625" style="1" customWidth="1"/>
    <col min="14" max="16384" width="11.421875" style="1" customWidth="1"/>
  </cols>
  <sheetData>
    <row r="1" spans="1:12" ht="19.5" customHeight="1">
      <c r="A1" s="350" t="s">
        <v>17</v>
      </c>
      <c r="B1" s="350"/>
      <c r="C1" s="350"/>
      <c r="D1" s="230"/>
      <c r="E1" s="231" t="str">
        <f>'Page 1'!F1</f>
        <v> </v>
      </c>
      <c r="F1" s="231"/>
      <c r="G1" s="232"/>
      <c r="H1" s="2"/>
      <c r="I1" s="2"/>
      <c r="J1" s="13" t="s">
        <v>157</v>
      </c>
      <c r="K1" s="330" t="str">
        <f>'Page 3'!H1</f>
        <v> </v>
      </c>
      <c r="L1" s="332"/>
    </row>
    <row r="2" ht="13.5" customHeight="1">
      <c r="B2" s="2"/>
    </row>
    <row r="3" spans="2:12" ht="24.75" customHeight="1">
      <c r="B3" s="2"/>
      <c r="C3" s="2"/>
      <c r="D3" s="2"/>
      <c r="E3" s="17" t="s">
        <v>158</v>
      </c>
      <c r="F3" s="2"/>
      <c r="G3" s="2"/>
      <c r="H3" s="2"/>
      <c r="I3" s="2"/>
      <c r="J3" s="2"/>
      <c r="K3" s="2"/>
      <c r="L3" s="2"/>
    </row>
    <row r="4" spans="2:12" ht="13.5" customHeight="1">
      <c r="B4" s="2"/>
      <c r="C4" s="2"/>
      <c r="D4" s="2"/>
      <c r="E4" s="2"/>
      <c r="F4" s="2"/>
      <c r="G4" s="351" t="s">
        <v>159</v>
      </c>
      <c r="H4" s="351"/>
      <c r="I4" s="351"/>
      <c r="J4" s="351"/>
      <c r="K4" s="351"/>
      <c r="L4" s="351"/>
    </row>
    <row r="5" spans="2:14" ht="13.5" customHeight="1">
      <c r="B5" s="2"/>
      <c r="C5" s="2"/>
      <c r="D5" s="2"/>
      <c r="E5" s="2"/>
      <c r="F5" s="2"/>
      <c r="G5" s="2"/>
      <c r="H5" s="28" t="s">
        <v>160</v>
      </c>
      <c r="I5" s="28"/>
      <c r="J5" s="28" t="s">
        <v>161</v>
      </c>
      <c r="K5" s="28"/>
      <c r="L5" s="29" t="s">
        <v>162</v>
      </c>
      <c r="M5" s="2"/>
      <c r="N5" s="2"/>
    </row>
    <row r="6" spans="2:14" ht="13.5" customHeight="1">
      <c r="B6" s="2"/>
      <c r="C6" s="2"/>
      <c r="D6" s="2"/>
      <c r="E6" s="2"/>
      <c r="F6" s="2"/>
      <c r="G6" s="2"/>
      <c r="H6" s="33" t="s">
        <v>163</v>
      </c>
      <c r="I6" s="33"/>
      <c r="J6" s="33" t="s">
        <v>164</v>
      </c>
      <c r="K6" s="33"/>
      <c r="L6" s="34" t="s">
        <v>165</v>
      </c>
      <c r="M6" s="2"/>
      <c r="N6" s="2"/>
    </row>
    <row r="7" spans="2:14" ht="19.5" customHeight="1">
      <c r="B7" s="2"/>
      <c r="C7" s="2"/>
      <c r="D7" s="2"/>
      <c r="E7" s="2"/>
      <c r="F7" s="2"/>
      <c r="G7" s="2"/>
      <c r="H7" s="33"/>
      <c r="I7" s="33"/>
      <c r="J7" s="33"/>
      <c r="K7" s="33"/>
      <c r="L7" s="34"/>
      <c r="M7" s="2"/>
      <c r="N7" s="2"/>
    </row>
    <row r="8" spans="2:14" ht="19.5" customHeight="1">
      <c r="B8" s="2"/>
      <c r="C8" s="237" t="s">
        <v>166</v>
      </c>
      <c r="D8" s="2"/>
      <c r="E8" s="2"/>
      <c r="F8" s="2"/>
      <c r="G8" s="2"/>
      <c r="H8" s="31" t="s">
        <v>84</v>
      </c>
      <c r="I8" s="31"/>
      <c r="J8" s="31" t="s">
        <v>84</v>
      </c>
      <c r="K8" s="31"/>
      <c r="L8" s="32" t="s">
        <v>84</v>
      </c>
      <c r="M8" s="2"/>
      <c r="N8" s="2"/>
    </row>
    <row r="9" spans="2:13" ht="19.5" customHeight="1">
      <c r="B9" s="8">
        <v>1</v>
      </c>
      <c r="C9" s="322"/>
      <c r="D9" s="323"/>
      <c r="E9" s="323"/>
      <c r="F9" s="323"/>
      <c r="G9" s="324"/>
      <c r="H9" s="206"/>
      <c r="I9" s="206"/>
      <c r="J9" s="206"/>
      <c r="K9" s="207"/>
      <c r="L9" s="207"/>
      <c r="M9" s="8">
        <v>1</v>
      </c>
    </row>
    <row r="10" spans="2:13" ht="19.5" customHeight="1">
      <c r="B10" s="31">
        <v>2</v>
      </c>
      <c r="C10" s="322"/>
      <c r="D10" s="323"/>
      <c r="E10" s="323"/>
      <c r="F10" s="323"/>
      <c r="G10" s="324"/>
      <c r="H10" s="206"/>
      <c r="I10" s="206"/>
      <c r="J10" s="206"/>
      <c r="K10" s="207"/>
      <c r="L10" s="207"/>
      <c r="M10" s="31">
        <v>2</v>
      </c>
    </row>
    <row r="11" spans="2:13" ht="19.5" customHeight="1">
      <c r="B11" s="31">
        <f aca="true" t="shared" si="0" ref="B11:B28">SUM(B10+1)</f>
        <v>3</v>
      </c>
      <c r="C11" s="322"/>
      <c r="D11" s="323"/>
      <c r="E11" s="323"/>
      <c r="F11" s="323"/>
      <c r="G11" s="324"/>
      <c r="H11" s="206"/>
      <c r="I11" s="206"/>
      <c r="J11" s="206"/>
      <c r="K11" s="207"/>
      <c r="L11" s="207"/>
      <c r="M11" s="31">
        <f aca="true" t="shared" si="1" ref="M11:M28">SUM(M10+1)</f>
        <v>3</v>
      </c>
    </row>
    <row r="12" spans="2:13" ht="19.5" customHeight="1">
      <c r="B12" s="31">
        <f t="shared" si="0"/>
        <v>4</v>
      </c>
      <c r="C12" s="322"/>
      <c r="D12" s="323"/>
      <c r="E12" s="323"/>
      <c r="F12" s="323"/>
      <c r="G12" s="324"/>
      <c r="H12" s="206"/>
      <c r="I12" s="206"/>
      <c r="J12" s="206"/>
      <c r="K12" s="207"/>
      <c r="L12" s="207"/>
      <c r="M12" s="31">
        <f t="shared" si="1"/>
        <v>4</v>
      </c>
    </row>
    <row r="13" spans="2:13" ht="19.5" customHeight="1">
      <c r="B13" s="31">
        <f t="shared" si="0"/>
        <v>5</v>
      </c>
      <c r="C13" s="322"/>
      <c r="D13" s="323"/>
      <c r="E13" s="323"/>
      <c r="F13" s="323"/>
      <c r="G13" s="324"/>
      <c r="H13" s="206"/>
      <c r="I13" s="206"/>
      <c r="J13" s="206"/>
      <c r="K13" s="207"/>
      <c r="L13" s="207"/>
      <c r="M13" s="31">
        <f t="shared" si="1"/>
        <v>5</v>
      </c>
    </row>
    <row r="14" spans="2:13" ht="19.5" customHeight="1">
      <c r="B14" s="31">
        <f t="shared" si="0"/>
        <v>6</v>
      </c>
      <c r="C14" s="322"/>
      <c r="D14" s="323"/>
      <c r="E14" s="323"/>
      <c r="F14" s="323"/>
      <c r="G14" s="324"/>
      <c r="H14" s="206"/>
      <c r="I14" s="206"/>
      <c r="J14" s="206"/>
      <c r="K14" s="207"/>
      <c r="L14" s="207"/>
      <c r="M14" s="31">
        <f t="shared" si="1"/>
        <v>6</v>
      </c>
    </row>
    <row r="15" spans="2:13" ht="19.5" customHeight="1">
      <c r="B15" s="31">
        <f t="shared" si="0"/>
        <v>7</v>
      </c>
      <c r="C15" s="322"/>
      <c r="D15" s="323"/>
      <c r="E15" s="323"/>
      <c r="F15" s="323"/>
      <c r="G15" s="324"/>
      <c r="H15" s="206"/>
      <c r="I15" s="206"/>
      <c r="J15" s="206"/>
      <c r="K15" s="207"/>
      <c r="L15" s="207"/>
      <c r="M15" s="31">
        <f t="shared" si="1"/>
        <v>7</v>
      </c>
    </row>
    <row r="16" spans="2:13" ht="19.5" customHeight="1">
      <c r="B16" s="31">
        <f t="shared" si="0"/>
        <v>8</v>
      </c>
      <c r="C16" s="322"/>
      <c r="D16" s="323"/>
      <c r="E16" s="323"/>
      <c r="F16" s="323"/>
      <c r="G16" s="324"/>
      <c r="H16" s="206"/>
      <c r="I16" s="206"/>
      <c r="J16" s="206"/>
      <c r="K16" s="207"/>
      <c r="L16" s="207"/>
      <c r="M16" s="31">
        <f t="shared" si="1"/>
        <v>8</v>
      </c>
    </row>
    <row r="17" spans="2:13" ht="19.5" customHeight="1">
      <c r="B17" s="31">
        <f t="shared" si="0"/>
        <v>9</v>
      </c>
      <c r="C17" s="322"/>
      <c r="D17" s="323"/>
      <c r="E17" s="323"/>
      <c r="F17" s="323"/>
      <c r="G17" s="324"/>
      <c r="H17" s="206"/>
      <c r="I17" s="206"/>
      <c r="J17" s="206"/>
      <c r="K17" s="207"/>
      <c r="L17" s="207"/>
      <c r="M17" s="31">
        <f t="shared" si="1"/>
        <v>9</v>
      </c>
    </row>
    <row r="18" spans="2:13" ht="19.5" customHeight="1">
      <c r="B18" s="31">
        <f t="shared" si="0"/>
        <v>10</v>
      </c>
      <c r="C18" s="322"/>
      <c r="D18" s="323"/>
      <c r="E18" s="323"/>
      <c r="F18" s="323"/>
      <c r="G18" s="324"/>
      <c r="H18" s="206"/>
      <c r="I18" s="206"/>
      <c r="J18" s="206"/>
      <c r="K18" s="207"/>
      <c r="L18" s="207"/>
      <c r="M18" s="31">
        <f t="shared" si="1"/>
        <v>10</v>
      </c>
    </row>
    <row r="19" spans="2:13" ht="19.5" customHeight="1">
      <c r="B19" s="31">
        <f t="shared" si="0"/>
        <v>11</v>
      </c>
      <c r="C19" s="322"/>
      <c r="D19" s="323"/>
      <c r="E19" s="323"/>
      <c r="F19" s="323"/>
      <c r="G19" s="324"/>
      <c r="H19" s="206"/>
      <c r="I19" s="206"/>
      <c r="J19" s="206"/>
      <c r="K19" s="207"/>
      <c r="L19" s="207"/>
      <c r="M19" s="31">
        <f t="shared" si="1"/>
        <v>11</v>
      </c>
    </row>
    <row r="20" spans="2:13" ht="19.5" customHeight="1">
      <c r="B20" s="31">
        <f t="shared" si="0"/>
        <v>12</v>
      </c>
      <c r="C20" s="322"/>
      <c r="D20" s="323"/>
      <c r="E20" s="323"/>
      <c r="F20" s="323"/>
      <c r="G20" s="324"/>
      <c r="H20" s="206"/>
      <c r="I20" s="206"/>
      <c r="J20" s="206"/>
      <c r="K20" s="207"/>
      <c r="L20" s="207"/>
      <c r="M20" s="31">
        <f t="shared" si="1"/>
        <v>12</v>
      </c>
    </row>
    <row r="21" spans="2:13" ht="19.5" customHeight="1">
      <c r="B21" s="31">
        <f t="shared" si="0"/>
        <v>13</v>
      </c>
      <c r="C21" s="322"/>
      <c r="D21" s="323"/>
      <c r="E21" s="323"/>
      <c r="F21" s="323"/>
      <c r="G21" s="324"/>
      <c r="H21" s="206"/>
      <c r="I21" s="206"/>
      <c r="J21" s="206"/>
      <c r="K21" s="207"/>
      <c r="L21" s="207"/>
      <c r="M21" s="31">
        <f t="shared" si="1"/>
        <v>13</v>
      </c>
    </row>
    <row r="22" spans="2:13" ht="19.5" customHeight="1">
      <c r="B22" s="31">
        <f t="shared" si="0"/>
        <v>14</v>
      </c>
      <c r="C22" s="322"/>
      <c r="D22" s="323"/>
      <c r="E22" s="323"/>
      <c r="F22" s="323"/>
      <c r="G22" s="324"/>
      <c r="H22" s="206"/>
      <c r="I22" s="206"/>
      <c r="J22" s="206"/>
      <c r="K22" s="207"/>
      <c r="L22" s="207"/>
      <c r="M22" s="31">
        <f t="shared" si="1"/>
        <v>14</v>
      </c>
    </row>
    <row r="23" spans="2:13" ht="19.5" customHeight="1">
      <c r="B23" s="31">
        <f t="shared" si="0"/>
        <v>15</v>
      </c>
      <c r="C23" s="322"/>
      <c r="D23" s="323"/>
      <c r="E23" s="323"/>
      <c r="F23" s="323"/>
      <c r="G23" s="324"/>
      <c r="H23" s="206"/>
      <c r="I23" s="206"/>
      <c r="J23" s="206"/>
      <c r="K23" s="207"/>
      <c r="L23" s="207"/>
      <c r="M23" s="31">
        <f t="shared" si="1"/>
        <v>15</v>
      </c>
    </row>
    <row r="24" spans="2:13" ht="19.5" customHeight="1">
      <c r="B24" s="31">
        <f t="shared" si="0"/>
        <v>16</v>
      </c>
      <c r="C24" s="322"/>
      <c r="D24" s="323"/>
      <c r="E24" s="323"/>
      <c r="F24" s="323"/>
      <c r="G24" s="324"/>
      <c r="H24" s="206"/>
      <c r="I24" s="206"/>
      <c r="J24" s="206"/>
      <c r="K24" s="207"/>
      <c r="L24" s="207"/>
      <c r="M24" s="31">
        <f t="shared" si="1"/>
        <v>16</v>
      </c>
    </row>
    <row r="25" spans="2:13" ht="19.5" customHeight="1">
      <c r="B25" s="31">
        <f t="shared" si="0"/>
        <v>17</v>
      </c>
      <c r="C25" s="322"/>
      <c r="D25" s="323"/>
      <c r="E25" s="323"/>
      <c r="F25" s="323"/>
      <c r="G25" s="324"/>
      <c r="H25" s="206"/>
      <c r="I25" s="206"/>
      <c r="J25" s="206"/>
      <c r="K25" s="207"/>
      <c r="L25" s="207"/>
      <c r="M25" s="31">
        <f t="shared" si="1"/>
        <v>17</v>
      </c>
    </row>
    <row r="26" spans="2:13" ht="19.5" customHeight="1">
      <c r="B26" s="31">
        <f t="shared" si="0"/>
        <v>18</v>
      </c>
      <c r="C26" s="322"/>
      <c r="D26" s="323"/>
      <c r="E26" s="323"/>
      <c r="F26" s="323"/>
      <c r="G26" s="324"/>
      <c r="H26" s="206"/>
      <c r="I26" s="206"/>
      <c r="J26" s="206"/>
      <c r="K26" s="207"/>
      <c r="L26" s="207"/>
      <c r="M26" s="31">
        <f t="shared" si="1"/>
        <v>18</v>
      </c>
    </row>
    <row r="27" spans="2:13" ht="19.5" customHeight="1">
      <c r="B27" s="31">
        <f t="shared" si="0"/>
        <v>19</v>
      </c>
      <c r="C27" s="322"/>
      <c r="D27" s="323"/>
      <c r="E27" s="323"/>
      <c r="F27" s="323"/>
      <c r="G27" s="324"/>
      <c r="H27" s="206"/>
      <c r="I27" s="206"/>
      <c r="J27" s="206"/>
      <c r="K27" s="207"/>
      <c r="L27" s="207"/>
      <c r="M27" s="31">
        <f t="shared" si="1"/>
        <v>19</v>
      </c>
    </row>
    <row r="28" spans="2:13" ht="21.75" customHeight="1">
      <c r="B28" s="31">
        <f t="shared" si="0"/>
        <v>20</v>
      </c>
      <c r="C28" s="322"/>
      <c r="D28" s="323"/>
      <c r="E28" s="323"/>
      <c r="F28" s="323"/>
      <c r="G28" s="324"/>
      <c r="H28" s="206"/>
      <c r="I28" s="206"/>
      <c r="J28" s="206"/>
      <c r="K28" s="207"/>
      <c r="L28" s="207"/>
      <c r="M28" s="31">
        <f t="shared" si="1"/>
        <v>20</v>
      </c>
    </row>
    <row r="31" spans="2:12" ht="12" customHeight="1">
      <c r="B31" s="2"/>
      <c r="C31" s="2"/>
      <c r="D31" s="2"/>
      <c r="E31" s="2"/>
      <c r="F31" s="2"/>
      <c r="G31" s="2"/>
      <c r="H31" s="2"/>
      <c r="I31" s="2"/>
      <c r="J31" s="2"/>
      <c r="K31" s="2"/>
      <c r="L31" s="2"/>
    </row>
    <row r="32" spans="2:13" ht="13.5" customHeight="1">
      <c r="B32" s="25"/>
      <c r="C32" s="25"/>
      <c r="D32" s="2"/>
      <c r="E32" s="138"/>
      <c r="F32" s="2"/>
      <c r="G32" s="25"/>
      <c r="H32" s="25"/>
      <c r="I32" s="25"/>
      <c r="J32" s="25"/>
      <c r="K32" s="2"/>
      <c r="L32" s="138"/>
      <c r="M32" s="208"/>
    </row>
    <row r="33" spans="2:12" ht="19.5" customHeight="1">
      <c r="B33" s="2"/>
      <c r="C33" s="2" t="s">
        <v>167</v>
      </c>
      <c r="D33" s="2"/>
      <c r="E33" s="9" t="s">
        <v>84</v>
      </c>
      <c r="F33" s="2"/>
      <c r="G33" s="11" t="s">
        <v>168</v>
      </c>
      <c r="H33" s="2"/>
      <c r="I33" s="2"/>
      <c r="J33" s="2"/>
      <c r="K33" s="2"/>
      <c r="L33" s="9" t="s">
        <v>84</v>
      </c>
    </row>
    <row r="34" spans="2:12" ht="12" customHeight="1">
      <c r="B34" s="2"/>
      <c r="C34" s="2"/>
      <c r="D34" s="2"/>
      <c r="E34" s="9"/>
      <c r="F34" s="2"/>
      <c r="G34" s="11"/>
      <c r="H34" s="2"/>
      <c r="I34" s="2"/>
      <c r="J34" s="2"/>
      <c r="K34" s="2"/>
      <c r="L34" s="9"/>
    </row>
    <row r="35" spans="2:13" ht="12" customHeight="1">
      <c r="B35" s="25"/>
      <c r="C35" s="25"/>
      <c r="D35" s="2"/>
      <c r="E35" s="138"/>
      <c r="F35" s="2"/>
      <c r="G35" s="25"/>
      <c r="H35" s="25"/>
      <c r="I35" s="25"/>
      <c r="J35" s="25"/>
      <c r="K35" s="2"/>
      <c r="L35" s="138"/>
      <c r="M35" s="208"/>
    </row>
    <row r="36" spans="2:12" ht="13.5" customHeight="1">
      <c r="B36" s="2"/>
      <c r="C36" s="9" t="s">
        <v>169</v>
      </c>
      <c r="D36" s="2"/>
      <c r="E36" s="9" t="s">
        <v>84</v>
      </c>
      <c r="F36" s="2"/>
      <c r="G36" s="11" t="s">
        <v>170</v>
      </c>
      <c r="H36" s="2"/>
      <c r="I36" s="2"/>
      <c r="J36" s="2"/>
      <c r="K36" s="2"/>
      <c r="L36" s="9" t="s">
        <v>84</v>
      </c>
    </row>
    <row r="37" spans="2:12" ht="13.5" customHeight="1">
      <c r="B37" s="2"/>
      <c r="C37" s="2" t="s">
        <v>171</v>
      </c>
      <c r="D37" s="2"/>
      <c r="E37" s="2"/>
      <c r="F37" s="2"/>
      <c r="G37" s="2"/>
      <c r="H37" s="2"/>
      <c r="I37" s="2"/>
      <c r="J37" s="2"/>
      <c r="K37" s="2"/>
      <c r="L37" s="2"/>
    </row>
    <row r="38" spans="2:12" ht="13.5" customHeight="1">
      <c r="B38" s="2"/>
      <c r="C38" s="2"/>
      <c r="D38" s="2"/>
      <c r="E38" s="2"/>
      <c r="F38" s="2"/>
      <c r="G38" s="2"/>
      <c r="H38" s="2"/>
      <c r="I38" s="2"/>
      <c r="J38" s="2"/>
      <c r="K38" s="2"/>
      <c r="L38" s="2"/>
    </row>
    <row r="39" spans="2:12" ht="13.5" customHeight="1">
      <c r="B39" s="2"/>
      <c r="C39" s="2"/>
      <c r="D39" s="2"/>
      <c r="E39" s="2"/>
      <c r="F39" s="2"/>
      <c r="G39" s="2"/>
      <c r="H39" s="2"/>
      <c r="I39" s="2"/>
      <c r="J39" s="2"/>
      <c r="K39" s="2"/>
      <c r="L39" s="2"/>
    </row>
    <row r="40" spans="2:13" ht="13.5" customHeight="1">
      <c r="B40" s="2"/>
      <c r="C40" s="2"/>
      <c r="D40" s="2"/>
      <c r="E40" s="2"/>
      <c r="F40" s="2"/>
      <c r="G40" s="11">
        <v>4</v>
      </c>
      <c r="H40" s="2"/>
      <c r="I40" s="2"/>
      <c r="J40" s="2"/>
      <c r="K40" s="2"/>
      <c r="L40" s="325" t="s">
        <v>386</v>
      </c>
      <c r="M40" s="325"/>
    </row>
    <row r="43" spans="6:12" ht="13.5" customHeight="1">
      <c r="F43" s="2"/>
      <c r="L43" s="2"/>
    </row>
  </sheetData>
  <sheetProtection sheet="1" objects="1" scenarios="1"/>
  <mergeCells count="24">
    <mergeCell ref="G4:L4"/>
    <mergeCell ref="C28:G28"/>
    <mergeCell ref="C22:G22"/>
    <mergeCell ref="C23:G23"/>
    <mergeCell ref="C24:G24"/>
    <mergeCell ref="C25:G25"/>
    <mergeCell ref="C20:G20"/>
    <mergeCell ref="C21:G21"/>
    <mergeCell ref="C26:G26"/>
    <mergeCell ref="C27:G27"/>
    <mergeCell ref="C13:G13"/>
    <mergeCell ref="C14:G14"/>
    <mergeCell ref="C18:G18"/>
    <mergeCell ref="C19:G19"/>
    <mergeCell ref="L40:M40"/>
    <mergeCell ref="K1:L1"/>
    <mergeCell ref="C15:G15"/>
    <mergeCell ref="C16:G16"/>
    <mergeCell ref="C17:G17"/>
    <mergeCell ref="A1:C1"/>
    <mergeCell ref="C9:G9"/>
    <mergeCell ref="C10:G10"/>
    <mergeCell ref="C11:G11"/>
    <mergeCell ref="C12:G12"/>
  </mergeCells>
  <printOptions horizontalCentered="1"/>
  <pageMargins left="0.5" right="0.5" top="0.5" bottom="0.5" header="0" footer="0"/>
  <pageSetup horizontalDpi="300" verticalDpi="300" orientation="portrait" scale="96"/>
  <legacyDrawing r:id="rId2"/>
</worksheet>
</file>

<file path=xl/worksheets/sheet6.xml><?xml version="1.0" encoding="utf-8"?>
<worksheet xmlns="http://schemas.openxmlformats.org/spreadsheetml/2006/main" xmlns:r="http://schemas.openxmlformats.org/officeDocument/2006/relationships">
  <dimension ref="B1:H48"/>
  <sheetViews>
    <sheetView showGridLines="0" showZeros="0" zoomScale="150" zoomScaleNormal="150" workbookViewId="0" topLeftCell="A1">
      <selection activeCell="C3" sqref="C3:D3"/>
    </sheetView>
  </sheetViews>
  <sheetFormatPr defaultColWidth="11.421875" defaultRowHeight="12.75"/>
  <cols>
    <col min="1" max="1" width="9.140625" style="1" customWidth="1"/>
    <col min="2" max="2" width="3.7109375" style="1" customWidth="1"/>
    <col min="3" max="3" width="8.7109375" style="1" customWidth="1"/>
    <col min="4" max="4" width="32.421875" style="1" customWidth="1"/>
    <col min="5" max="5" width="8.8515625" style="1" customWidth="1"/>
    <col min="6" max="6" width="14.421875" style="1" customWidth="1"/>
    <col min="7" max="7" width="8.7109375" style="1" customWidth="1"/>
    <col min="8" max="8" width="3.7109375" style="1" customWidth="1"/>
    <col min="9" max="16384" width="11.421875" style="1" customWidth="1"/>
  </cols>
  <sheetData>
    <row r="1" spans="2:8" ht="19.5" customHeight="1">
      <c r="B1" s="16" t="s">
        <v>115</v>
      </c>
      <c r="C1" s="352" t="str">
        <f>'Page 1'!F1</f>
        <v> </v>
      </c>
      <c r="D1" s="353"/>
      <c r="E1" s="2" t="s">
        <v>116</v>
      </c>
      <c r="F1" s="2"/>
      <c r="G1" s="330" t="str">
        <f>'Page 1'!M1</f>
        <v> </v>
      </c>
      <c r="H1" s="332"/>
    </row>
    <row r="2" ht="6" customHeight="1">
      <c r="B2" s="2"/>
    </row>
    <row r="3" spans="2:8" ht="19.5" customHeight="1">
      <c r="B3" s="16" t="s">
        <v>117</v>
      </c>
      <c r="C3" s="330" t="str">
        <f>'Page 1'!E6</f>
        <v> </v>
      </c>
      <c r="D3" s="332"/>
      <c r="F3" s="2"/>
      <c r="G3" s="2"/>
      <c r="H3" s="2"/>
    </row>
    <row r="4" spans="7:8" ht="6" customHeight="1">
      <c r="G4" s="2"/>
      <c r="H4" s="2"/>
    </row>
    <row r="5" spans="4:8" ht="18" customHeight="1">
      <c r="D5" s="37" t="s">
        <v>118</v>
      </c>
      <c r="G5" s="2"/>
      <c r="H5" s="2"/>
    </row>
    <row r="6" spans="5:8" ht="13.5" customHeight="1">
      <c r="E6" s="14" t="s">
        <v>119</v>
      </c>
      <c r="F6" s="4"/>
      <c r="G6" s="5"/>
      <c r="H6" s="11"/>
    </row>
    <row r="7" spans="2:8" ht="13.5" customHeight="1">
      <c r="B7" s="2"/>
      <c r="C7" s="25" t="s">
        <v>120</v>
      </c>
      <c r="D7" s="25"/>
      <c r="E7" s="31" t="s">
        <v>121</v>
      </c>
      <c r="F7" s="38" t="s">
        <v>122</v>
      </c>
      <c r="G7" s="39" t="s">
        <v>123</v>
      </c>
      <c r="H7" s="11"/>
    </row>
    <row r="8" spans="2:8" ht="18" customHeight="1">
      <c r="B8" s="8">
        <v>1</v>
      </c>
      <c r="C8" s="25" t="s">
        <v>124</v>
      </c>
      <c r="D8" s="25"/>
      <c r="E8" s="139"/>
      <c r="F8" s="138"/>
      <c r="G8" s="39">
        <f aca="true" t="shared" si="0" ref="G8:G19">E8*F8</f>
        <v>0</v>
      </c>
      <c r="H8" s="8">
        <v>1</v>
      </c>
    </row>
    <row r="9" spans="2:8" ht="18" customHeight="1">
      <c r="B9" s="31">
        <v>2</v>
      </c>
      <c r="C9" s="25" t="s">
        <v>125</v>
      </c>
      <c r="D9" s="25"/>
      <c r="E9" s="139"/>
      <c r="F9" s="138"/>
      <c r="G9" s="39">
        <f t="shared" si="0"/>
        <v>0</v>
      </c>
      <c r="H9" s="31">
        <v>2</v>
      </c>
    </row>
    <row r="10" spans="2:8" ht="18" customHeight="1">
      <c r="B10" s="31">
        <v>3</v>
      </c>
      <c r="C10" s="25" t="s">
        <v>126</v>
      </c>
      <c r="D10" s="25"/>
      <c r="E10" s="139"/>
      <c r="F10" s="138"/>
      <c r="G10" s="39">
        <f t="shared" si="0"/>
        <v>0</v>
      </c>
      <c r="H10" s="31">
        <v>3</v>
      </c>
    </row>
    <row r="11" spans="2:8" ht="18" customHeight="1">
      <c r="B11" s="31">
        <v>4</v>
      </c>
      <c r="C11" s="25" t="s">
        <v>127</v>
      </c>
      <c r="D11" s="25"/>
      <c r="E11" s="139"/>
      <c r="F11" s="138"/>
      <c r="G11" s="39">
        <f t="shared" si="0"/>
        <v>0</v>
      </c>
      <c r="H11" s="31">
        <v>4</v>
      </c>
    </row>
    <row r="12" spans="2:8" ht="18" customHeight="1">
      <c r="B12" s="31">
        <v>5</v>
      </c>
      <c r="C12" s="25" t="s">
        <v>128</v>
      </c>
      <c r="D12" s="25"/>
      <c r="E12" s="139"/>
      <c r="F12" s="138"/>
      <c r="G12" s="39">
        <f t="shared" si="0"/>
        <v>0</v>
      </c>
      <c r="H12" s="31">
        <v>5</v>
      </c>
    </row>
    <row r="13" spans="2:8" ht="18" customHeight="1">
      <c r="B13" s="31">
        <v>6</v>
      </c>
      <c r="C13" s="25" t="s">
        <v>129</v>
      </c>
      <c r="D13" s="25"/>
      <c r="E13" s="139"/>
      <c r="F13" s="138"/>
      <c r="G13" s="39">
        <f t="shared" si="0"/>
        <v>0</v>
      </c>
      <c r="H13" s="31">
        <v>6</v>
      </c>
    </row>
    <row r="14" spans="2:8" ht="18" customHeight="1">
      <c r="B14" s="31">
        <v>7</v>
      </c>
      <c r="C14" s="25" t="s">
        <v>130</v>
      </c>
      <c r="D14" s="25"/>
      <c r="E14" s="139"/>
      <c r="F14" s="138"/>
      <c r="G14" s="39">
        <f t="shared" si="0"/>
        <v>0</v>
      </c>
      <c r="H14" s="31">
        <v>7</v>
      </c>
    </row>
    <row r="15" spans="2:8" ht="18" customHeight="1">
      <c r="B15" s="31">
        <v>8</v>
      </c>
      <c r="C15" s="25" t="s">
        <v>131</v>
      </c>
      <c r="D15" s="25"/>
      <c r="E15" s="139"/>
      <c r="F15" s="138"/>
      <c r="G15" s="39">
        <f t="shared" si="0"/>
        <v>0</v>
      </c>
      <c r="H15" s="31">
        <v>8</v>
      </c>
    </row>
    <row r="16" spans="2:8" ht="18" customHeight="1">
      <c r="B16" s="31">
        <v>9</v>
      </c>
      <c r="C16" s="25" t="s">
        <v>132</v>
      </c>
      <c r="D16" s="25"/>
      <c r="E16" s="139"/>
      <c r="F16" s="138"/>
      <c r="G16" s="39">
        <f t="shared" si="0"/>
        <v>0</v>
      </c>
      <c r="H16" s="31">
        <v>9</v>
      </c>
    </row>
    <row r="17" spans="2:8" ht="18" customHeight="1">
      <c r="B17" s="31">
        <v>10</v>
      </c>
      <c r="C17" s="25" t="s">
        <v>133</v>
      </c>
      <c r="D17" s="25"/>
      <c r="E17" s="139"/>
      <c r="F17" s="138"/>
      <c r="G17" s="39">
        <f t="shared" si="0"/>
        <v>0</v>
      </c>
      <c r="H17" s="31">
        <v>10</v>
      </c>
    </row>
    <row r="18" spans="2:8" ht="18" customHeight="1">
      <c r="B18" s="31">
        <v>11</v>
      </c>
      <c r="C18" s="25" t="s">
        <v>134</v>
      </c>
      <c r="D18" s="25"/>
      <c r="E18" s="139"/>
      <c r="F18" s="138"/>
      <c r="G18" s="39">
        <f t="shared" si="0"/>
        <v>0</v>
      </c>
      <c r="H18" s="31">
        <v>11</v>
      </c>
    </row>
    <row r="19" spans="2:8" ht="18" customHeight="1">
      <c r="B19" s="31">
        <v>12</v>
      </c>
      <c r="C19" s="25" t="s">
        <v>135</v>
      </c>
      <c r="D19" s="25"/>
      <c r="E19" s="139"/>
      <c r="F19" s="138"/>
      <c r="G19" s="39">
        <f t="shared" si="0"/>
        <v>0</v>
      </c>
      <c r="H19" s="31">
        <v>12</v>
      </c>
    </row>
    <row r="20" spans="2:8" ht="19.5" customHeight="1">
      <c r="B20" s="9"/>
      <c r="C20" s="2"/>
      <c r="D20" s="2" t="s">
        <v>136</v>
      </c>
      <c r="E20" s="2"/>
      <c r="F20" s="2"/>
      <c r="G20" s="40">
        <f>SUM(G8:G19)</f>
        <v>0</v>
      </c>
      <c r="H20" s="9" t="s">
        <v>137</v>
      </c>
    </row>
    <row r="21" spans="2:8" ht="6" customHeight="1">
      <c r="B21" s="9"/>
      <c r="C21" s="2"/>
      <c r="D21" s="2"/>
      <c r="G21" s="2"/>
      <c r="H21" s="9"/>
    </row>
    <row r="22" spans="2:8" ht="6" customHeight="1">
      <c r="B22" s="9"/>
      <c r="C22" s="2"/>
      <c r="D22" s="2"/>
      <c r="G22" s="2"/>
      <c r="H22" s="9"/>
    </row>
    <row r="23" spans="2:8" ht="13.5" customHeight="1">
      <c r="B23" s="38"/>
      <c r="C23" s="25" t="s">
        <v>368</v>
      </c>
      <c r="D23" s="25"/>
      <c r="F23" s="2" t="s">
        <v>6</v>
      </c>
      <c r="G23" s="8" t="s">
        <v>7</v>
      </c>
      <c r="H23" s="9"/>
    </row>
    <row r="24" spans="2:8" ht="18" customHeight="1">
      <c r="B24" s="8">
        <v>1</v>
      </c>
      <c r="C24" s="25" t="s">
        <v>391</v>
      </c>
      <c r="D24" s="25"/>
      <c r="E24" s="4"/>
      <c r="F24" s="8">
        <v>6.2</v>
      </c>
      <c r="G24" s="41">
        <f>SUM((F24*G20)*0.01)</f>
        <v>0</v>
      </c>
      <c r="H24" s="8">
        <v>1</v>
      </c>
    </row>
    <row r="25" spans="2:8" ht="18" customHeight="1">
      <c r="B25" s="31">
        <v>2</v>
      </c>
      <c r="C25" s="25" t="s">
        <v>9</v>
      </c>
      <c r="D25" s="25"/>
      <c r="E25" s="25"/>
      <c r="F25" s="31">
        <v>1.45</v>
      </c>
      <c r="G25" s="41">
        <f>(F25*G20)*0.01</f>
        <v>0</v>
      </c>
      <c r="H25" s="31">
        <v>2</v>
      </c>
    </row>
    <row r="26" spans="2:8" ht="18" customHeight="1">
      <c r="B26" s="31">
        <v>3</v>
      </c>
      <c r="C26" s="25" t="s">
        <v>10</v>
      </c>
      <c r="D26" s="25"/>
      <c r="E26" s="25"/>
      <c r="F26" s="31">
        <v>2</v>
      </c>
      <c r="G26" s="41">
        <f>(F26*G20)*0.01</f>
        <v>0</v>
      </c>
      <c r="H26" s="31">
        <v>3</v>
      </c>
    </row>
    <row r="27" spans="2:8" ht="18" customHeight="1">
      <c r="B27" s="31">
        <v>4</v>
      </c>
      <c r="C27" s="25" t="s">
        <v>11</v>
      </c>
      <c r="D27" s="25"/>
      <c r="E27" s="25"/>
      <c r="F27" s="31">
        <v>15</v>
      </c>
      <c r="G27" s="41">
        <f>(F27*G20)*0.01</f>
        <v>0</v>
      </c>
      <c r="H27" s="31">
        <v>4</v>
      </c>
    </row>
    <row r="28" spans="2:8" ht="18" customHeight="1">
      <c r="B28" s="31">
        <v>5</v>
      </c>
      <c r="C28" s="25" t="s">
        <v>12</v>
      </c>
      <c r="D28" s="25"/>
      <c r="E28" s="25"/>
      <c r="F28" s="31">
        <v>3.07</v>
      </c>
      <c r="G28" s="41">
        <f>(F28*G20)*0.01</f>
        <v>0</v>
      </c>
      <c r="H28" s="31">
        <v>5</v>
      </c>
    </row>
    <row r="29" spans="2:8" ht="18" customHeight="1">
      <c r="B29" s="31">
        <v>6</v>
      </c>
      <c r="C29" s="25" t="s">
        <v>13</v>
      </c>
      <c r="D29" s="25"/>
      <c r="E29" s="25"/>
      <c r="F29" s="31">
        <v>1</v>
      </c>
      <c r="G29" s="41">
        <f>(F29*G20)*0.01</f>
        <v>0</v>
      </c>
      <c r="H29" s="31">
        <v>6</v>
      </c>
    </row>
    <row r="30" spans="2:8" ht="18" customHeight="1">
      <c r="B30" s="31">
        <v>7</v>
      </c>
      <c r="C30" s="25" t="s">
        <v>14</v>
      </c>
      <c r="D30" s="25"/>
      <c r="E30" s="25"/>
      <c r="F30" s="31"/>
      <c r="G30" s="41"/>
      <c r="H30" s="31">
        <v>7</v>
      </c>
    </row>
    <row r="31" spans="2:8" ht="18" customHeight="1">
      <c r="B31" s="31">
        <v>8</v>
      </c>
      <c r="C31" s="25" t="s">
        <v>14</v>
      </c>
      <c r="D31" s="25"/>
      <c r="E31" s="25"/>
      <c r="F31" s="31"/>
      <c r="G31" s="41" t="s">
        <v>22</v>
      </c>
      <c r="H31" s="31">
        <v>8</v>
      </c>
    </row>
    <row r="32" spans="2:8" ht="19.5" customHeight="1">
      <c r="B32" s="9"/>
      <c r="D32" s="2" t="s">
        <v>15</v>
      </c>
      <c r="E32" s="2"/>
      <c r="F32" s="2"/>
      <c r="G32" s="42">
        <f>SUM(G24:G31)</f>
        <v>0</v>
      </c>
      <c r="H32" s="9" t="s">
        <v>16</v>
      </c>
    </row>
    <row r="33" spans="2:8" ht="19.5" customHeight="1">
      <c r="B33" s="9"/>
      <c r="D33" s="2" t="s">
        <v>143</v>
      </c>
      <c r="E33" s="2"/>
      <c r="F33" s="2"/>
      <c r="G33" s="42">
        <f>SUM(G20-G32)</f>
        <v>0</v>
      </c>
      <c r="H33" s="9" t="s">
        <v>144</v>
      </c>
    </row>
    <row r="34" spans="2:8" ht="6" customHeight="1">
      <c r="B34" s="9"/>
      <c r="H34" s="9"/>
    </row>
    <row r="35" spans="2:8" ht="6" customHeight="1">
      <c r="B35" s="9"/>
      <c r="H35" s="9"/>
    </row>
    <row r="36" spans="2:8" ht="6" customHeight="1">
      <c r="B36" s="10"/>
      <c r="C36" s="4"/>
      <c r="D36" s="4"/>
      <c r="E36" s="4"/>
      <c r="F36" s="4"/>
      <c r="G36" s="4"/>
      <c r="H36" s="35"/>
    </row>
    <row r="37" spans="2:8" ht="6" customHeight="1">
      <c r="B37" s="9"/>
      <c r="H37" s="9"/>
    </row>
    <row r="38" spans="2:8" ht="13.5" customHeight="1">
      <c r="B38" s="9"/>
      <c r="C38" s="2" t="s">
        <v>145</v>
      </c>
      <c r="D38" s="2"/>
      <c r="H38" s="9"/>
    </row>
    <row r="39" spans="2:8" ht="6" customHeight="1">
      <c r="B39" s="9"/>
      <c r="H39" s="9"/>
    </row>
    <row r="40" spans="2:8" ht="18" customHeight="1">
      <c r="B40" s="9"/>
      <c r="C40" s="2" t="s">
        <v>146</v>
      </c>
      <c r="D40" s="2"/>
      <c r="G40" s="140">
        <f>'page 6 &amp; 7'!N75</f>
        <v>0</v>
      </c>
      <c r="H40" s="9" t="s">
        <v>147</v>
      </c>
    </row>
    <row r="41" spans="2:8" ht="6" customHeight="1">
      <c r="B41" s="9"/>
      <c r="H41" s="9"/>
    </row>
    <row r="42" spans="2:8" ht="6" customHeight="1">
      <c r="B42" s="9"/>
      <c r="H42" s="9"/>
    </row>
    <row r="43" spans="2:8" ht="18" customHeight="1">
      <c r="B43" s="9"/>
      <c r="C43" s="2" t="s">
        <v>148</v>
      </c>
      <c r="D43" s="2"/>
      <c r="E43" s="141"/>
      <c r="F43" s="2" t="s">
        <v>149</v>
      </c>
      <c r="G43" s="42">
        <f>SUM(G40*E43/100)</f>
        <v>0</v>
      </c>
      <c r="H43" s="9" t="s">
        <v>150</v>
      </c>
    </row>
    <row r="44" spans="2:8" ht="18" customHeight="1">
      <c r="B44" s="9"/>
      <c r="C44" s="2" t="s">
        <v>151</v>
      </c>
      <c r="D44" s="2"/>
      <c r="E44" s="141"/>
      <c r="F44" s="2" t="s">
        <v>149</v>
      </c>
      <c r="G44" s="43">
        <f>SUM(0.5*(G32*E44/100))</f>
        <v>0</v>
      </c>
      <c r="H44" s="9" t="s">
        <v>152</v>
      </c>
    </row>
    <row r="45" spans="2:8" ht="18" customHeight="1">
      <c r="B45" s="9"/>
      <c r="C45" s="2" t="s">
        <v>153</v>
      </c>
      <c r="D45" s="2"/>
      <c r="G45" s="42">
        <f>SUM(G43+G44)</f>
        <v>0</v>
      </c>
      <c r="H45" s="9" t="s">
        <v>154</v>
      </c>
    </row>
    <row r="46" spans="3:8" ht="18" customHeight="1">
      <c r="C46" s="2" t="s">
        <v>155</v>
      </c>
      <c r="D46" s="2"/>
      <c r="E46" s="2"/>
      <c r="F46" s="2"/>
      <c r="G46" s="42">
        <f>SUM(G33-G45)</f>
        <v>0</v>
      </c>
      <c r="H46" s="9" t="s">
        <v>156</v>
      </c>
    </row>
    <row r="47" ht="13.5" customHeight="1">
      <c r="H47" s="9"/>
    </row>
    <row r="48" spans="4:8" ht="13.5" customHeight="1">
      <c r="D48" s="13">
        <v>5</v>
      </c>
      <c r="E48" s="2"/>
      <c r="F48" s="2"/>
      <c r="G48" s="325" t="s">
        <v>386</v>
      </c>
      <c r="H48" s="325"/>
    </row>
  </sheetData>
  <sheetProtection sheet="1" objects="1" scenarios="1"/>
  <mergeCells count="4">
    <mergeCell ref="G48:H48"/>
    <mergeCell ref="C1:D1"/>
    <mergeCell ref="C3:D3"/>
    <mergeCell ref="G1:H1"/>
  </mergeCells>
  <printOptions horizontalCentered="1"/>
  <pageMargins left="0.5" right="0.5" top="0.5" bottom="0.5" header="0" footer="0"/>
  <pageSetup horizontalDpi="300" verticalDpi="300" orientation="portrait" scale="99"/>
  <legacyDrawing r:id="rId2"/>
</worksheet>
</file>

<file path=xl/worksheets/sheet7.xml><?xml version="1.0" encoding="utf-8"?>
<worksheet xmlns="http://schemas.openxmlformats.org/spreadsheetml/2006/main" xmlns:r="http://schemas.openxmlformats.org/officeDocument/2006/relationships">
  <dimension ref="A1:P80"/>
  <sheetViews>
    <sheetView showGridLines="0" zoomScale="150" zoomScaleNormal="150" workbookViewId="0" topLeftCell="A1">
      <selection activeCell="C3" sqref="C3:F3"/>
    </sheetView>
  </sheetViews>
  <sheetFormatPr defaultColWidth="11.421875" defaultRowHeight="12.75"/>
  <cols>
    <col min="1" max="1" width="2.7109375" style="1" customWidth="1"/>
    <col min="2" max="2" width="19.00390625" style="1" customWidth="1"/>
    <col min="3" max="3" width="6.421875" style="1" customWidth="1"/>
    <col min="4" max="4" width="9.421875" style="1" customWidth="1"/>
    <col min="5" max="5" width="10.7109375" style="1" hidden="1" customWidth="1"/>
    <col min="6" max="6" width="11.421875" style="1" customWidth="1"/>
    <col min="7" max="7" width="2.00390625" style="22" customWidth="1"/>
    <col min="8" max="8" width="7.28125" style="1" customWidth="1"/>
    <col min="9" max="9" width="1.8515625" style="1" customWidth="1"/>
    <col min="10" max="10" width="10.7109375" style="1" hidden="1" customWidth="1"/>
    <col min="11" max="12" width="9.421875" style="1" customWidth="1"/>
    <col min="13" max="13" width="10.7109375" style="1" hidden="1" customWidth="1"/>
    <col min="14" max="14" width="11.421875" style="1" customWidth="1"/>
    <col min="15" max="15" width="2.7109375" style="1" customWidth="1"/>
    <col min="16" max="17" width="10.7109375" style="1" hidden="1" customWidth="1"/>
    <col min="18" max="18" width="3.7109375" style="1" customWidth="1"/>
    <col min="19" max="16384" width="11.421875" style="1" customWidth="1"/>
  </cols>
  <sheetData>
    <row r="1" spans="1:15" ht="13.5" customHeight="1">
      <c r="A1" s="2"/>
      <c r="B1" s="16" t="s">
        <v>172</v>
      </c>
      <c r="C1" s="354" t="str">
        <f>'Page 1'!F1</f>
        <v> </v>
      </c>
      <c r="D1" s="355"/>
      <c r="E1" s="355"/>
      <c r="F1" s="356"/>
      <c r="G1" s="210"/>
      <c r="I1" s="2"/>
      <c r="J1" s="2"/>
      <c r="K1" s="2" t="s">
        <v>173</v>
      </c>
      <c r="L1" s="2"/>
      <c r="M1" s="14"/>
      <c r="N1" s="211" t="str">
        <f>'Page 5'!G1</f>
        <v> </v>
      </c>
      <c r="O1" s="2"/>
    </row>
    <row r="2" spans="1:15" ht="4.5" customHeight="1">
      <c r="A2" s="2"/>
      <c r="B2" s="2"/>
      <c r="C2" s="2"/>
      <c r="D2" s="2"/>
      <c r="E2" s="2"/>
      <c r="F2" s="2"/>
      <c r="G2" s="23"/>
      <c r="I2" s="2"/>
      <c r="J2" s="2"/>
      <c r="K2" s="2"/>
      <c r="L2" s="2"/>
      <c r="M2" s="2"/>
      <c r="N2" s="6"/>
      <c r="O2" s="2"/>
    </row>
    <row r="3" spans="1:15" ht="13.5" customHeight="1">
      <c r="A3" s="2"/>
      <c r="B3" s="16" t="s">
        <v>117</v>
      </c>
      <c r="C3" s="330" t="str">
        <f>'Page 5'!C3</f>
        <v> </v>
      </c>
      <c r="D3" s="331"/>
      <c r="E3" s="331"/>
      <c r="F3" s="332"/>
      <c r="G3" s="212"/>
      <c r="I3" s="213" t="s">
        <v>392</v>
      </c>
      <c r="J3" s="2"/>
      <c r="K3" s="1" t="s">
        <v>393</v>
      </c>
      <c r="L3" s="2"/>
      <c r="M3" s="2"/>
      <c r="N3" s="6"/>
      <c r="O3" s="2"/>
    </row>
    <row r="4" spans="1:15" ht="13.5" customHeight="1">
      <c r="A4" s="2" t="s">
        <v>174</v>
      </c>
      <c r="B4" s="2"/>
      <c r="D4" s="2"/>
      <c r="E4" s="2"/>
      <c r="F4" s="2"/>
      <c r="G4" s="23"/>
      <c r="I4" s="2"/>
      <c r="J4" s="2"/>
      <c r="K4" s="2"/>
      <c r="L4" s="360" t="s">
        <v>394</v>
      </c>
      <c r="M4" s="360"/>
      <c r="N4" s="360"/>
      <c r="O4" s="2"/>
    </row>
    <row r="5" spans="1:15" ht="13.5" customHeight="1">
      <c r="A5" s="2" t="s">
        <v>395</v>
      </c>
      <c r="B5" s="2"/>
      <c r="D5" s="2"/>
      <c r="E5" s="2"/>
      <c r="F5" s="2"/>
      <c r="G5" s="23"/>
      <c r="I5" s="2"/>
      <c r="J5" s="2"/>
      <c r="K5" s="2"/>
      <c r="L5" s="360"/>
      <c r="M5" s="360"/>
      <c r="N5" s="360"/>
      <c r="O5" s="2"/>
    </row>
    <row r="6" spans="1:15" ht="13.5" customHeight="1">
      <c r="A6" s="2"/>
      <c r="B6" s="2"/>
      <c r="C6" s="2"/>
      <c r="D6" s="2" t="s">
        <v>396</v>
      </c>
      <c r="E6" s="2"/>
      <c r="F6" s="2"/>
      <c r="G6" s="23"/>
      <c r="I6" s="2"/>
      <c r="J6" s="2"/>
      <c r="K6" s="2"/>
      <c r="L6" s="361"/>
      <c r="M6" s="361"/>
      <c r="N6" s="361"/>
      <c r="O6" s="2"/>
    </row>
    <row r="7" spans="1:15" ht="13.5" customHeight="1">
      <c r="A7" s="2"/>
      <c r="B7" s="27"/>
      <c r="C7" s="330" t="s">
        <v>334</v>
      </c>
      <c r="D7" s="331"/>
      <c r="E7" s="331"/>
      <c r="F7" s="332"/>
      <c r="G7" s="23"/>
      <c r="H7" s="357" t="s">
        <v>335</v>
      </c>
      <c r="I7" s="2"/>
      <c r="J7" s="9"/>
      <c r="K7" s="14" t="s">
        <v>175</v>
      </c>
      <c r="L7" s="4"/>
      <c r="M7" s="4"/>
      <c r="N7" s="47"/>
      <c r="O7" s="2"/>
    </row>
    <row r="8" spans="1:15" ht="13.5" customHeight="1">
      <c r="A8" s="2"/>
      <c r="B8" s="48"/>
      <c r="C8" s="28"/>
      <c r="D8" s="49"/>
      <c r="E8" s="29"/>
      <c r="F8" s="28" t="s">
        <v>176</v>
      </c>
      <c r="G8" s="98"/>
      <c r="H8" s="358"/>
      <c r="I8" s="2"/>
      <c r="J8" s="9"/>
      <c r="K8" s="27"/>
      <c r="L8" s="20"/>
      <c r="M8" s="50"/>
      <c r="N8" s="28" t="s">
        <v>176</v>
      </c>
      <c r="O8" s="2"/>
    </row>
    <row r="9" spans="1:15" ht="13.5" customHeight="1">
      <c r="A9" s="2"/>
      <c r="B9" s="48"/>
      <c r="C9" s="33" t="s">
        <v>177</v>
      </c>
      <c r="D9" s="45" t="s">
        <v>178</v>
      </c>
      <c r="E9" s="34"/>
      <c r="F9" s="33" t="s">
        <v>179</v>
      </c>
      <c r="G9" s="98"/>
      <c r="H9" s="358"/>
      <c r="I9" s="2"/>
      <c r="J9" s="9"/>
      <c r="K9" s="33" t="s">
        <v>177</v>
      </c>
      <c r="L9" s="45" t="s">
        <v>178</v>
      </c>
      <c r="M9" s="51"/>
      <c r="N9" s="33" t="s">
        <v>179</v>
      </c>
      <c r="O9" s="2"/>
    </row>
    <row r="10" spans="1:15" ht="13.5" customHeight="1">
      <c r="A10" s="2"/>
      <c r="B10" s="30" t="s">
        <v>180</v>
      </c>
      <c r="C10" s="31" t="s">
        <v>181</v>
      </c>
      <c r="D10" s="46" t="s">
        <v>182</v>
      </c>
      <c r="E10" s="32"/>
      <c r="F10" s="31" t="s">
        <v>183</v>
      </c>
      <c r="G10" s="98"/>
      <c r="H10" s="359"/>
      <c r="I10" s="2"/>
      <c r="J10" s="9"/>
      <c r="K10" s="31" t="s">
        <v>181</v>
      </c>
      <c r="L10" s="46" t="s">
        <v>182</v>
      </c>
      <c r="M10" s="52"/>
      <c r="N10" s="31" t="s">
        <v>183</v>
      </c>
      <c r="O10" s="2"/>
    </row>
    <row r="11" spans="1:15" ht="21.75" customHeight="1">
      <c r="A11" s="8">
        <v>1</v>
      </c>
      <c r="B11" s="214"/>
      <c r="C11" s="136"/>
      <c r="D11" s="142" t="s">
        <v>22</v>
      </c>
      <c r="E11" s="143"/>
      <c r="F11" s="143" t="s">
        <v>22</v>
      </c>
      <c r="G11" s="215"/>
      <c r="H11" s="216"/>
      <c r="I11" s="144"/>
      <c r="J11" s="141"/>
      <c r="K11" s="136"/>
      <c r="L11" s="142" t="s">
        <v>22</v>
      </c>
      <c r="M11" s="143"/>
      <c r="N11" s="145" t="s">
        <v>22</v>
      </c>
      <c r="O11" s="8">
        <v>1</v>
      </c>
    </row>
    <row r="12" spans="1:15" ht="21.75" customHeight="1">
      <c r="A12" s="8">
        <v>2</v>
      </c>
      <c r="B12" s="214"/>
      <c r="C12" s="136"/>
      <c r="D12" s="142"/>
      <c r="E12" s="143"/>
      <c r="F12" s="143"/>
      <c r="G12" s="215"/>
      <c r="H12" s="217"/>
      <c r="I12" s="146"/>
      <c r="J12" s="141"/>
      <c r="K12" s="136"/>
      <c r="L12" s="142"/>
      <c r="M12" s="143"/>
      <c r="N12" s="145"/>
      <c r="O12" s="8">
        <v>2</v>
      </c>
    </row>
    <row r="13" spans="1:15" ht="21.75" customHeight="1">
      <c r="A13" s="8">
        <v>3</v>
      </c>
      <c r="B13" s="214"/>
      <c r="C13" s="136"/>
      <c r="D13" s="142"/>
      <c r="E13" s="143"/>
      <c r="F13" s="143"/>
      <c r="G13" s="215"/>
      <c r="H13" s="217"/>
      <c r="I13" s="146"/>
      <c r="J13" s="141"/>
      <c r="K13" s="136"/>
      <c r="L13" s="142"/>
      <c r="M13" s="143"/>
      <c r="N13" s="145"/>
      <c r="O13" s="8">
        <v>3</v>
      </c>
    </row>
    <row r="14" spans="1:15" ht="21.75" customHeight="1">
      <c r="A14" s="8">
        <f>SUM(A13+1)</f>
        <v>4</v>
      </c>
      <c r="B14" s="214"/>
      <c r="C14" s="136"/>
      <c r="D14" s="142"/>
      <c r="E14" s="143"/>
      <c r="F14" s="143"/>
      <c r="G14" s="215"/>
      <c r="H14" s="217"/>
      <c r="I14" s="146"/>
      <c r="J14" s="141"/>
      <c r="K14" s="136"/>
      <c r="L14" s="142"/>
      <c r="M14" s="143"/>
      <c r="N14" s="145"/>
      <c r="O14" s="8">
        <f>SUM(O13+1)</f>
        <v>4</v>
      </c>
    </row>
    <row r="15" spans="1:15" ht="21.75" customHeight="1">
      <c r="A15" s="8">
        <f aca="true" t="shared" si="0" ref="A15:A35">SUM(A14+1)</f>
        <v>5</v>
      </c>
      <c r="B15" s="214"/>
      <c r="C15" s="136"/>
      <c r="D15" s="142"/>
      <c r="E15" s="143"/>
      <c r="F15" s="143"/>
      <c r="G15" s="215"/>
      <c r="H15" s="217"/>
      <c r="I15" s="146"/>
      <c r="J15" s="141"/>
      <c r="K15" s="136"/>
      <c r="L15" s="142"/>
      <c r="M15" s="143"/>
      <c r="N15" s="145"/>
      <c r="O15" s="8">
        <f aca="true" t="shared" si="1" ref="O15:O35">SUM(O14+1)</f>
        <v>5</v>
      </c>
    </row>
    <row r="16" spans="1:15" ht="21.75" customHeight="1">
      <c r="A16" s="8">
        <f t="shared" si="0"/>
        <v>6</v>
      </c>
      <c r="B16" s="214"/>
      <c r="C16" s="136"/>
      <c r="D16" s="142"/>
      <c r="E16" s="143"/>
      <c r="F16" s="143"/>
      <c r="G16" s="215"/>
      <c r="H16" s="217"/>
      <c r="I16" s="146"/>
      <c r="J16" s="141"/>
      <c r="K16" s="136"/>
      <c r="L16" s="142"/>
      <c r="M16" s="143"/>
      <c r="N16" s="145"/>
      <c r="O16" s="8">
        <f t="shared" si="1"/>
        <v>6</v>
      </c>
    </row>
    <row r="17" spans="1:15" ht="21.75" customHeight="1">
      <c r="A17" s="8">
        <f t="shared" si="0"/>
        <v>7</v>
      </c>
      <c r="B17" s="214"/>
      <c r="C17" s="136"/>
      <c r="D17" s="142"/>
      <c r="E17" s="143"/>
      <c r="F17" s="143"/>
      <c r="G17" s="215"/>
      <c r="H17" s="217"/>
      <c r="I17" s="146"/>
      <c r="J17" s="141"/>
      <c r="K17" s="136"/>
      <c r="L17" s="142"/>
      <c r="M17" s="143"/>
      <c r="N17" s="145"/>
      <c r="O17" s="8">
        <f t="shared" si="1"/>
        <v>7</v>
      </c>
    </row>
    <row r="18" spans="1:15" ht="21.75" customHeight="1">
      <c r="A18" s="8">
        <f t="shared" si="0"/>
        <v>8</v>
      </c>
      <c r="B18" s="214"/>
      <c r="C18" s="136"/>
      <c r="D18" s="142"/>
      <c r="E18" s="143"/>
      <c r="F18" s="143"/>
      <c r="G18" s="215"/>
      <c r="H18" s="217"/>
      <c r="I18" s="146"/>
      <c r="J18" s="141"/>
      <c r="K18" s="136"/>
      <c r="L18" s="142"/>
      <c r="M18" s="143"/>
      <c r="N18" s="145"/>
      <c r="O18" s="8">
        <f t="shared" si="1"/>
        <v>8</v>
      </c>
    </row>
    <row r="19" spans="1:15" ht="21.75" customHeight="1">
      <c r="A19" s="8">
        <f t="shared" si="0"/>
        <v>9</v>
      </c>
      <c r="B19" s="214"/>
      <c r="C19" s="136"/>
      <c r="D19" s="142"/>
      <c r="E19" s="143"/>
      <c r="F19" s="143"/>
      <c r="G19" s="215"/>
      <c r="H19" s="217"/>
      <c r="I19" s="146"/>
      <c r="J19" s="141"/>
      <c r="K19" s="136"/>
      <c r="L19" s="142"/>
      <c r="M19" s="143"/>
      <c r="N19" s="145"/>
      <c r="O19" s="8">
        <f t="shared" si="1"/>
        <v>9</v>
      </c>
    </row>
    <row r="20" spans="1:15" ht="21.75" customHeight="1">
      <c r="A20" s="8">
        <f t="shared" si="0"/>
        <v>10</v>
      </c>
      <c r="B20" s="214"/>
      <c r="C20" s="136"/>
      <c r="D20" s="142"/>
      <c r="E20" s="143"/>
      <c r="F20" s="143"/>
      <c r="G20" s="215"/>
      <c r="H20" s="217"/>
      <c r="I20" s="146"/>
      <c r="J20" s="141"/>
      <c r="K20" s="136"/>
      <c r="L20" s="142"/>
      <c r="M20" s="143"/>
      <c r="N20" s="145"/>
      <c r="O20" s="8">
        <f t="shared" si="1"/>
        <v>10</v>
      </c>
    </row>
    <row r="21" spans="1:15" ht="21.75" customHeight="1">
      <c r="A21" s="8">
        <f t="shared" si="0"/>
        <v>11</v>
      </c>
      <c r="B21" s="214"/>
      <c r="C21" s="136"/>
      <c r="D21" s="142"/>
      <c r="E21" s="143"/>
      <c r="F21" s="143"/>
      <c r="G21" s="215"/>
      <c r="H21" s="217"/>
      <c r="I21" s="146"/>
      <c r="J21" s="141"/>
      <c r="K21" s="136"/>
      <c r="L21" s="142"/>
      <c r="M21" s="143"/>
      <c r="N21" s="145"/>
      <c r="O21" s="8">
        <f t="shared" si="1"/>
        <v>11</v>
      </c>
    </row>
    <row r="22" spans="1:15" ht="21.75" customHeight="1">
      <c r="A22" s="8">
        <f t="shared" si="0"/>
        <v>12</v>
      </c>
      <c r="B22" s="214"/>
      <c r="C22" s="136"/>
      <c r="D22" s="142"/>
      <c r="E22" s="143"/>
      <c r="F22" s="143"/>
      <c r="G22" s="215"/>
      <c r="H22" s="217"/>
      <c r="I22" s="146"/>
      <c r="J22" s="141"/>
      <c r="K22" s="136"/>
      <c r="L22" s="142"/>
      <c r="M22" s="143"/>
      <c r="N22" s="145"/>
      <c r="O22" s="8">
        <f t="shared" si="1"/>
        <v>12</v>
      </c>
    </row>
    <row r="23" spans="1:15" ht="21.75" customHeight="1">
      <c r="A23" s="8">
        <f t="shared" si="0"/>
        <v>13</v>
      </c>
      <c r="B23" s="214"/>
      <c r="C23" s="136"/>
      <c r="D23" s="142"/>
      <c r="E23" s="143"/>
      <c r="F23" s="143"/>
      <c r="G23" s="215"/>
      <c r="H23" s="217"/>
      <c r="I23" s="146"/>
      <c r="J23" s="141"/>
      <c r="K23" s="136"/>
      <c r="L23" s="142"/>
      <c r="M23" s="143"/>
      <c r="N23" s="145"/>
      <c r="O23" s="8">
        <f t="shared" si="1"/>
        <v>13</v>
      </c>
    </row>
    <row r="24" spans="1:15" ht="21.75" customHeight="1">
      <c r="A24" s="8">
        <f t="shared" si="0"/>
        <v>14</v>
      </c>
      <c r="B24" s="214"/>
      <c r="C24" s="136"/>
      <c r="D24" s="142"/>
      <c r="E24" s="143"/>
      <c r="F24" s="143"/>
      <c r="G24" s="215"/>
      <c r="H24" s="217"/>
      <c r="I24" s="146"/>
      <c r="J24" s="141"/>
      <c r="K24" s="136"/>
      <c r="L24" s="142"/>
      <c r="M24" s="143"/>
      <c r="N24" s="145"/>
      <c r="O24" s="8">
        <f t="shared" si="1"/>
        <v>14</v>
      </c>
    </row>
    <row r="25" spans="1:15" ht="21.75" customHeight="1">
      <c r="A25" s="8">
        <f t="shared" si="0"/>
        <v>15</v>
      </c>
      <c r="B25" s="214"/>
      <c r="C25" s="136"/>
      <c r="D25" s="142"/>
      <c r="E25" s="143"/>
      <c r="F25" s="143" t="s">
        <v>22</v>
      </c>
      <c r="G25" s="215"/>
      <c r="H25" s="217"/>
      <c r="I25" s="146"/>
      <c r="J25" s="141"/>
      <c r="K25" s="136"/>
      <c r="L25" s="142"/>
      <c r="M25" s="143"/>
      <c r="N25" s="145"/>
      <c r="O25" s="8">
        <f t="shared" si="1"/>
        <v>15</v>
      </c>
    </row>
    <row r="26" spans="1:15" ht="21.75" customHeight="1">
      <c r="A26" s="8">
        <f t="shared" si="0"/>
        <v>16</v>
      </c>
      <c r="B26" s="214"/>
      <c r="C26" s="136"/>
      <c r="D26" s="142"/>
      <c r="E26" s="143"/>
      <c r="F26" s="143"/>
      <c r="G26" s="215"/>
      <c r="H26" s="217"/>
      <c r="I26" s="146"/>
      <c r="J26" s="141"/>
      <c r="K26" s="136"/>
      <c r="L26" s="142"/>
      <c r="M26" s="143"/>
      <c r="N26" s="145"/>
      <c r="O26" s="8">
        <f t="shared" si="1"/>
        <v>16</v>
      </c>
    </row>
    <row r="27" spans="1:15" ht="21.75" customHeight="1">
      <c r="A27" s="8">
        <f t="shared" si="0"/>
        <v>17</v>
      </c>
      <c r="B27" s="214"/>
      <c r="C27" s="136"/>
      <c r="D27" s="142"/>
      <c r="E27" s="143"/>
      <c r="F27" s="143"/>
      <c r="G27" s="215"/>
      <c r="H27" s="217"/>
      <c r="I27" s="146"/>
      <c r="J27" s="141"/>
      <c r="K27" s="136"/>
      <c r="L27" s="142"/>
      <c r="M27" s="143"/>
      <c r="N27" s="145" t="s">
        <v>22</v>
      </c>
      <c r="O27" s="8">
        <f t="shared" si="1"/>
        <v>17</v>
      </c>
    </row>
    <row r="28" spans="1:15" ht="21.75" customHeight="1">
      <c r="A28" s="8">
        <f t="shared" si="0"/>
        <v>18</v>
      </c>
      <c r="B28" s="214"/>
      <c r="C28" s="136"/>
      <c r="D28" s="142"/>
      <c r="E28" s="143"/>
      <c r="F28" s="143"/>
      <c r="G28" s="215"/>
      <c r="H28" s="217"/>
      <c r="I28" s="146"/>
      <c r="J28" s="141"/>
      <c r="K28" s="136"/>
      <c r="L28" s="142"/>
      <c r="M28" s="143"/>
      <c r="N28" s="145"/>
      <c r="O28" s="8">
        <f t="shared" si="1"/>
        <v>18</v>
      </c>
    </row>
    <row r="29" spans="1:15" ht="21.75" customHeight="1">
      <c r="A29" s="8">
        <f t="shared" si="0"/>
        <v>19</v>
      </c>
      <c r="B29" s="214"/>
      <c r="C29" s="136"/>
      <c r="D29" s="142"/>
      <c r="E29" s="143"/>
      <c r="F29" s="143"/>
      <c r="G29" s="215"/>
      <c r="H29" s="217"/>
      <c r="I29" s="146"/>
      <c r="J29" s="141"/>
      <c r="K29" s="136"/>
      <c r="L29" s="142"/>
      <c r="M29" s="143"/>
      <c r="N29" s="145"/>
      <c r="O29" s="8">
        <f t="shared" si="1"/>
        <v>19</v>
      </c>
    </row>
    <row r="30" spans="1:15" ht="21.75" customHeight="1">
      <c r="A30" s="8">
        <f t="shared" si="0"/>
        <v>20</v>
      </c>
      <c r="B30" s="214"/>
      <c r="C30" s="136"/>
      <c r="D30" s="142"/>
      <c r="E30" s="143"/>
      <c r="F30" s="143"/>
      <c r="G30" s="215"/>
      <c r="H30" s="217"/>
      <c r="I30" s="146"/>
      <c r="J30" s="141"/>
      <c r="K30" s="136"/>
      <c r="L30" s="142"/>
      <c r="M30" s="143"/>
      <c r="N30" s="145"/>
      <c r="O30" s="8">
        <f t="shared" si="1"/>
        <v>20</v>
      </c>
    </row>
    <row r="31" spans="1:15" ht="21.75" customHeight="1">
      <c r="A31" s="8">
        <f t="shared" si="0"/>
        <v>21</v>
      </c>
      <c r="B31" s="214"/>
      <c r="C31" s="136"/>
      <c r="D31" s="142"/>
      <c r="E31" s="143"/>
      <c r="F31" s="143"/>
      <c r="G31" s="215"/>
      <c r="H31" s="217"/>
      <c r="I31" s="146"/>
      <c r="J31" s="141"/>
      <c r="K31" s="136"/>
      <c r="L31" s="142"/>
      <c r="M31" s="143"/>
      <c r="N31" s="145"/>
      <c r="O31" s="8">
        <f t="shared" si="1"/>
        <v>21</v>
      </c>
    </row>
    <row r="32" spans="1:15" ht="21.75" customHeight="1">
      <c r="A32" s="8">
        <f t="shared" si="0"/>
        <v>22</v>
      </c>
      <c r="B32" s="214"/>
      <c r="C32" s="136"/>
      <c r="D32" s="142"/>
      <c r="E32" s="143"/>
      <c r="F32" s="143"/>
      <c r="G32" s="215"/>
      <c r="H32" s="217"/>
      <c r="I32" s="146"/>
      <c r="J32" s="141"/>
      <c r="K32" s="136"/>
      <c r="L32" s="142"/>
      <c r="M32" s="143"/>
      <c r="N32" s="145"/>
      <c r="O32" s="8">
        <f t="shared" si="1"/>
        <v>22</v>
      </c>
    </row>
    <row r="33" spans="1:15" ht="21.75" customHeight="1">
      <c r="A33" s="8">
        <f t="shared" si="0"/>
        <v>23</v>
      </c>
      <c r="B33" s="214"/>
      <c r="C33" s="136"/>
      <c r="D33" s="142"/>
      <c r="E33" s="143"/>
      <c r="F33" s="143"/>
      <c r="G33" s="215"/>
      <c r="H33" s="217"/>
      <c r="I33" s="146"/>
      <c r="J33" s="141"/>
      <c r="K33" s="136"/>
      <c r="L33" s="142"/>
      <c r="M33" s="143"/>
      <c r="N33" s="145"/>
      <c r="O33" s="8">
        <f t="shared" si="1"/>
        <v>23</v>
      </c>
    </row>
    <row r="34" spans="1:15" ht="21.75" customHeight="1">
      <c r="A34" s="8">
        <f t="shared" si="0"/>
        <v>24</v>
      </c>
      <c r="B34" s="214"/>
      <c r="C34" s="136"/>
      <c r="D34" s="142"/>
      <c r="E34" s="143"/>
      <c r="F34" s="143"/>
      <c r="G34" s="215"/>
      <c r="H34" s="217"/>
      <c r="I34" s="146"/>
      <c r="J34" s="141"/>
      <c r="K34" s="136"/>
      <c r="L34" s="142"/>
      <c r="M34" s="143"/>
      <c r="N34" s="145"/>
      <c r="O34" s="8">
        <f t="shared" si="1"/>
        <v>24</v>
      </c>
    </row>
    <row r="35" spans="1:15" ht="21.75" customHeight="1">
      <c r="A35" s="8">
        <f t="shared" si="0"/>
        <v>25</v>
      </c>
      <c r="B35" s="214"/>
      <c r="C35" s="136"/>
      <c r="D35" s="142"/>
      <c r="E35" s="143"/>
      <c r="F35" s="143"/>
      <c r="G35" s="215"/>
      <c r="H35" s="217"/>
      <c r="I35" s="146"/>
      <c r="J35" s="141"/>
      <c r="K35" s="136"/>
      <c r="L35" s="142"/>
      <c r="M35" s="143"/>
      <c r="N35" s="145"/>
      <c r="O35" s="8">
        <f t="shared" si="1"/>
        <v>25</v>
      </c>
    </row>
    <row r="36" spans="1:15" ht="21.75" customHeight="1">
      <c r="A36" s="2"/>
      <c r="B36" s="36" t="s">
        <v>184</v>
      </c>
      <c r="C36" s="8" t="s">
        <v>185</v>
      </c>
      <c r="D36" s="8" t="s">
        <v>186</v>
      </c>
      <c r="E36" s="53" t="s">
        <v>187</v>
      </c>
      <c r="F36" s="218">
        <f>SUM(F11:F35)</f>
        <v>0</v>
      </c>
      <c r="G36" s="103"/>
      <c r="I36" s="2"/>
      <c r="J36" s="36"/>
      <c r="K36" s="8" t="s">
        <v>185</v>
      </c>
      <c r="L36" s="8" t="s">
        <v>186</v>
      </c>
      <c r="M36" s="53" t="s">
        <v>187</v>
      </c>
      <c r="N36" s="54">
        <f>SUM(N11:N35)</f>
        <v>0</v>
      </c>
      <c r="O36" s="9"/>
    </row>
    <row r="37" spans="1:16" ht="13.5" customHeight="1">
      <c r="A37" s="2"/>
      <c r="B37" s="2"/>
      <c r="C37" s="9"/>
      <c r="D37" s="11" t="s">
        <v>188</v>
      </c>
      <c r="E37" s="2"/>
      <c r="F37" s="2"/>
      <c r="G37" s="23"/>
      <c r="I37" s="2"/>
      <c r="J37" s="2"/>
      <c r="K37" s="2"/>
      <c r="L37" s="11" t="s">
        <v>188</v>
      </c>
      <c r="M37" s="2"/>
      <c r="N37" s="6"/>
      <c r="O37" s="2"/>
      <c r="P37" s="2"/>
    </row>
    <row r="38" spans="1:15" ht="14.25" customHeight="1">
      <c r="A38" s="2"/>
      <c r="B38" s="2"/>
      <c r="C38" s="9"/>
      <c r="D38" s="9"/>
      <c r="E38" s="2"/>
      <c r="F38" s="9">
        <v>6</v>
      </c>
      <c r="G38" s="98"/>
      <c r="I38" s="2"/>
      <c r="J38" s="2"/>
      <c r="K38" s="9"/>
      <c r="L38" s="9"/>
      <c r="M38" s="2"/>
      <c r="N38" s="6"/>
      <c r="O38" s="219" t="s">
        <v>336</v>
      </c>
    </row>
    <row r="39" spans="1:15" ht="18.75" customHeight="1">
      <c r="A39" s="2"/>
      <c r="B39" s="16" t="s">
        <v>172</v>
      </c>
      <c r="C39" s="330" t="str">
        <f>C1</f>
        <v> </v>
      </c>
      <c r="D39" s="331"/>
      <c r="E39" s="331"/>
      <c r="F39" s="332"/>
      <c r="G39" s="212"/>
      <c r="I39" s="2"/>
      <c r="J39" s="2"/>
      <c r="K39" s="2" t="s">
        <v>173</v>
      </c>
      <c r="L39" s="2"/>
      <c r="M39" s="14"/>
      <c r="N39" s="7" t="str">
        <f>N1</f>
        <v> </v>
      </c>
      <c r="O39" s="2"/>
    </row>
    <row r="40" spans="1:15" ht="4.5" customHeight="1">
      <c r="A40" s="2"/>
      <c r="B40" s="2"/>
      <c r="C40" s="2"/>
      <c r="D40" s="2"/>
      <c r="E40" s="2"/>
      <c r="F40" s="2"/>
      <c r="G40" s="23"/>
      <c r="I40" s="2"/>
      <c r="J40" s="2"/>
      <c r="K40" s="2"/>
      <c r="L40" s="2"/>
      <c r="M40" s="2"/>
      <c r="N40" s="6"/>
      <c r="O40" s="2"/>
    </row>
    <row r="41" spans="1:15" ht="18" customHeight="1">
      <c r="A41" s="2"/>
      <c r="B41" s="16" t="s">
        <v>117</v>
      </c>
      <c r="C41" s="330" t="str">
        <f>C3</f>
        <v> </v>
      </c>
      <c r="D41" s="331"/>
      <c r="E41" s="331"/>
      <c r="F41" s="332"/>
      <c r="G41" s="212"/>
      <c r="I41" s="2"/>
      <c r="J41" s="2"/>
      <c r="K41" s="2"/>
      <c r="L41" s="2"/>
      <c r="M41" s="2"/>
      <c r="N41" s="6"/>
      <c r="O41" s="2"/>
    </row>
    <row r="42" spans="1:15" ht="13.5" customHeight="1">
      <c r="A42" s="2"/>
      <c r="B42" s="2"/>
      <c r="C42" s="11" t="s">
        <v>22</v>
      </c>
      <c r="D42" s="2" t="s">
        <v>396</v>
      </c>
      <c r="E42" s="2"/>
      <c r="F42" s="2"/>
      <c r="G42" s="23"/>
      <c r="I42" s="2"/>
      <c r="J42" s="2"/>
      <c r="K42" s="2"/>
      <c r="L42" s="2"/>
      <c r="M42" s="2"/>
      <c r="N42" s="6"/>
      <c r="O42" s="2"/>
    </row>
    <row r="43" spans="1:15" ht="13.5" customHeight="1">
      <c r="A43" s="2"/>
      <c r="B43" s="2"/>
      <c r="C43" s="14" t="s">
        <v>189</v>
      </c>
      <c r="D43" s="4"/>
      <c r="E43" s="4"/>
      <c r="F43" s="5"/>
      <c r="G43" s="23"/>
      <c r="H43" s="357" t="str">
        <f>H7</f>
        <v>*                  Enter Inventory code page S-2</v>
      </c>
      <c r="I43" s="2"/>
      <c r="J43" s="2"/>
      <c r="K43" s="14" t="s">
        <v>175</v>
      </c>
      <c r="L43" s="4"/>
      <c r="M43" s="4"/>
      <c r="N43" s="47"/>
      <c r="O43" s="2"/>
    </row>
    <row r="44" spans="1:15" ht="13.5" customHeight="1">
      <c r="A44" s="2"/>
      <c r="B44" s="27"/>
      <c r="C44" s="28" t="s">
        <v>177</v>
      </c>
      <c r="D44" s="44" t="s">
        <v>178</v>
      </c>
      <c r="E44" s="50"/>
      <c r="F44" s="28" t="s">
        <v>179</v>
      </c>
      <c r="G44" s="98"/>
      <c r="H44" s="358"/>
      <c r="I44" s="2"/>
      <c r="J44" s="9"/>
      <c r="K44" s="28" t="s">
        <v>177</v>
      </c>
      <c r="L44" s="44" t="s">
        <v>178</v>
      </c>
      <c r="M44" s="50"/>
      <c r="N44" s="28" t="s">
        <v>179</v>
      </c>
      <c r="O44" s="2"/>
    </row>
    <row r="45" spans="1:15" ht="13.5" customHeight="1">
      <c r="A45" s="2"/>
      <c r="B45" s="48"/>
      <c r="C45" s="33" t="s">
        <v>181</v>
      </c>
      <c r="D45" s="45" t="s">
        <v>182</v>
      </c>
      <c r="E45" s="51"/>
      <c r="F45" s="33" t="s">
        <v>183</v>
      </c>
      <c r="G45" s="98"/>
      <c r="H45" s="358"/>
      <c r="I45" s="2"/>
      <c r="J45" s="9"/>
      <c r="K45" s="33" t="s">
        <v>181</v>
      </c>
      <c r="L45" s="45" t="s">
        <v>182</v>
      </c>
      <c r="M45" s="51"/>
      <c r="N45" s="33" t="s">
        <v>183</v>
      </c>
      <c r="O45" s="2"/>
    </row>
    <row r="46" spans="1:15" ht="13.5" customHeight="1">
      <c r="A46" s="2"/>
      <c r="B46" s="30" t="s">
        <v>180</v>
      </c>
      <c r="C46" s="31"/>
      <c r="D46" s="46"/>
      <c r="E46" s="52"/>
      <c r="F46" s="55"/>
      <c r="G46" s="102"/>
      <c r="H46" s="359"/>
      <c r="I46" s="2"/>
      <c r="J46" s="9"/>
      <c r="K46" s="31"/>
      <c r="L46" s="46"/>
      <c r="M46" s="52"/>
      <c r="N46" s="56"/>
      <c r="O46" s="2"/>
    </row>
    <row r="47" spans="1:15" ht="19.5" customHeight="1">
      <c r="A47" s="36"/>
      <c r="B47" s="36" t="s">
        <v>190</v>
      </c>
      <c r="C47" s="8" t="s">
        <v>337</v>
      </c>
      <c r="D47" s="8" t="s">
        <v>186</v>
      </c>
      <c r="E47" s="36"/>
      <c r="F47" s="54">
        <f>F36</f>
        <v>0</v>
      </c>
      <c r="G47" s="103"/>
      <c r="H47" s="217"/>
      <c r="I47" s="2"/>
      <c r="J47" s="36"/>
      <c r="K47" s="8" t="s">
        <v>185</v>
      </c>
      <c r="L47" s="8" t="s">
        <v>186</v>
      </c>
      <c r="M47" s="36"/>
      <c r="N47" s="54">
        <f>N36</f>
        <v>0</v>
      </c>
      <c r="O47" s="36"/>
    </row>
    <row r="48" spans="1:15" ht="19.5" customHeight="1">
      <c r="A48" s="36">
        <v>26</v>
      </c>
      <c r="B48" s="214"/>
      <c r="C48" s="136"/>
      <c r="D48" s="142"/>
      <c r="E48" s="143"/>
      <c r="F48" s="143"/>
      <c r="G48" s="215"/>
      <c r="H48" s="217"/>
      <c r="I48" s="146"/>
      <c r="J48" s="141"/>
      <c r="K48" s="136"/>
      <c r="L48" s="142"/>
      <c r="M48" s="143"/>
      <c r="N48" s="145"/>
      <c r="O48" s="36">
        <v>26</v>
      </c>
    </row>
    <row r="49" spans="1:15" ht="19.5" customHeight="1">
      <c r="A49" s="36">
        <f aca="true" t="shared" si="2" ref="A49:A70">A48+1</f>
        <v>27</v>
      </c>
      <c r="B49" s="214"/>
      <c r="C49" s="136"/>
      <c r="D49" s="142"/>
      <c r="E49" s="143"/>
      <c r="F49" s="143"/>
      <c r="G49" s="215"/>
      <c r="H49" s="217"/>
      <c r="I49" s="146"/>
      <c r="J49" s="141"/>
      <c r="K49" s="136"/>
      <c r="L49" s="142"/>
      <c r="M49" s="143"/>
      <c r="N49" s="145"/>
      <c r="O49" s="36">
        <f aca="true" t="shared" si="3" ref="O49:O70">O48+1</f>
        <v>27</v>
      </c>
    </row>
    <row r="50" spans="1:15" ht="19.5" customHeight="1">
      <c r="A50" s="36">
        <f t="shared" si="2"/>
        <v>28</v>
      </c>
      <c r="B50" s="214"/>
      <c r="C50" s="136"/>
      <c r="D50" s="142"/>
      <c r="E50" s="143"/>
      <c r="F50" s="143"/>
      <c r="G50" s="215"/>
      <c r="H50" s="217"/>
      <c r="I50" s="146"/>
      <c r="J50" s="141"/>
      <c r="K50" s="136"/>
      <c r="L50" s="142"/>
      <c r="M50" s="143"/>
      <c r="N50" s="145"/>
      <c r="O50" s="36">
        <f t="shared" si="3"/>
        <v>28</v>
      </c>
    </row>
    <row r="51" spans="1:15" ht="19.5" customHeight="1">
      <c r="A51" s="36">
        <f t="shared" si="2"/>
        <v>29</v>
      </c>
      <c r="B51" s="214"/>
      <c r="C51" s="136"/>
      <c r="D51" s="142"/>
      <c r="E51" s="143"/>
      <c r="F51" s="143"/>
      <c r="G51" s="215"/>
      <c r="H51" s="217"/>
      <c r="I51" s="146"/>
      <c r="J51" s="141"/>
      <c r="K51" s="136"/>
      <c r="L51" s="142"/>
      <c r="M51" s="143"/>
      <c r="N51" s="145"/>
      <c r="O51" s="36">
        <f t="shared" si="3"/>
        <v>29</v>
      </c>
    </row>
    <row r="52" spans="1:15" ht="19.5" customHeight="1">
      <c r="A52" s="36">
        <f t="shared" si="2"/>
        <v>30</v>
      </c>
      <c r="B52" s="214"/>
      <c r="C52" s="136"/>
      <c r="D52" s="142"/>
      <c r="E52" s="143"/>
      <c r="F52" s="143"/>
      <c r="G52" s="215"/>
      <c r="H52" s="217"/>
      <c r="I52" s="146"/>
      <c r="J52" s="141"/>
      <c r="K52" s="136"/>
      <c r="L52" s="142"/>
      <c r="M52" s="143"/>
      <c r="N52" s="145"/>
      <c r="O52" s="36">
        <f t="shared" si="3"/>
        <v>30</v>
      </c>
    </row>
    <row r="53" spans="1:15" ht="19.5" customHeight="1">
      <c r="A53" s="36">
        <f t="shared" si="2"/>
        <v>31</v>
      </c>
      <c r="B53" s="214"/>
      <c r="C53" s="136"/>
      <c r="D53" s="142"/>
      <c r="E53" s="143"/>
      <c r="F53" s="143"/>
      <c r="G53" s="215"/>
      <c r="H53" s="217"/>
      <c r="I53" s="146"/>
      <c r="J53" s="141"/>
      <c r="K53" s="136"/>
      <c r="L53" s="142"/>
      <c r="M53" s="143"/>
      <c r="N53" s="145"/>
      <c r="O53" s="36">
        <f t="shared" si="3"/>
        <v>31</v>
      </c>
    </row>
    <row r="54" spans="1:15" ht="19.5" customHeight="1">
      <c r="A54" s="36">
        <f t="shared" si="2"/>
        <v>32</v>
      </c>
      <c r="B54" s="214"/>
      <c r="C54" s="136"/>
      <c r="D54" s="142"/>
      <c r="E54" s="143"/>
      <c r="F54" s="143"/>
      <c r="G54" s="215"/>
      <c r="H54" s="217"/>
      <c r="I54" s="146"/>
      <c r="J54" s="141"/>
      <c r="K54" s="136"/>
      <c r="L54" s="142"/>
      <c r="M54" s="143"/>
      <c r="N54" s="145"/>
      <c r="O54" s="36">
        <f t="shared" si="3"/>
        <v>32</v>
      </c>
    </row>
    <row r="55" spans="1:15" ht="19.5" customHeight="1">
      <c r="A55" s="36">
        <f t="shared" si="2"/>
        <v>33</v>
      </c>
      <c r="B55" s="214"/>
      <c r="C55" s="136"/>
      <c r="D55" s="142"/>
      <c r="E55" s="143"/>
      <c r="F55" s="143"/>
      <c r="G55" s="215"/>
      <c r="H55" s="217"/>
      <c r="I55" s="146"/>
      <c r="J55" s="141"/>
      <c r="K55" s="136"/>
      <c r="L55" s="142"/>
      <c r="M55" s="143"/>
      <c r="N55" s="145"/>
      <c r="O55" s="36">
        <f t="shared" si="3"/>
        <v>33</v>
      </c>
    </row>
    <row r="56" spans="1:15" ht="19.5" customHeight="1">
      <c r="A56" s="36">
        <f t="shared" si="2"/>
        <v>34</v>
      </c>
      <c r="B56" s="214"/>
      <c r="C56" s="136"/>
      <c r="D56" s="142"/>
      <c r="E56" s="143"/>
      <c r="F56" s="143"/>
      <c r="G56" s="215"/>
      <c r="H56" s="217"/>
      <c r="I56" s="146"/>
      <c r="J56" s="141"/>
      <c r="K56" s="136"/>
      <c r="L56" s="142"/>
      <c r="M56" s="143"/>
      <c r="N56" s="145"/>
      <c r="O56" s="36">
        <f t="shared" si="3"/>
        <v>34</v>
      </c>
    </row>
    <row r="57" spans="1:15" ht="19.5" customHeight="1">
      <c r="A57" s="36">
        <f t="shared" si="2"/>
        <v>35</v>
      </c>
      <c r="B57" s="214"/>
      <c r="C57" s="136"/>
      <c r="D57" s="142"/>
      <c r="E57" s="143"/>
      <c r="F57" s="143"/>
      <c r="G57" s="215"/>
      <c r="H57" s="217"/>
      <c r="I57" s="146"/>
      <c r="J57" s="141"/>
      <c r="K57" s="136"/>
      <c r="L57" s="142"/>
      <c r="M57" s="143"/>
      <c r="N57" s="145"/>
      <c r="O57" s="36">
        <f t="shared" si="3"/>
        <v>35</v>
      </c>
    </row>
    <row r="58" spans="1:15" ht="19.5" customHeight="1">
      <c r="A58" s="36">
        <f t="shared" si="2"/>
        <v>36</v>
      </c>
      <c r="B58" s="214"/>
      <c r="C58" s="136"/>
      <c r="D58" s="142"/>
      <c r="E58" s="143"/>
      <c r="F58" s="143"/>
      <c r="G58" s="215"/>
      <c r="H58" s="217"/>
      <c r="I58" s="146"/>
      <c r="J58" s="141"/>
      <c r="K58" s="136"/>
      <c r="L58" s="142"/>
      <c r="M58" s="143"/>
      <c r="N58" s="145"/>
      <c r="O58" s="36">
        <f t="shared" si="3"/>
        <v>36</v>
      </c>
    </row>
    <row r="59" spans="1:15" ht="19.5" customHeight="1">
      <c r="A59" s="36">
        <f t="shared" si="2"/>
        <v>37</v>
      </c>
      <c r="B59" s="214"/>
      <c r="C59" s="136"/>
      <c r="D59" s="142"/>
      <c r="E59" s="143"/>
      <c r="F59" s="143"/>
      <c r="G59" s="215"/>
      <c r="H59" s="217"/>
      <c r="I59" s="146"/>
      <c r="J59" s="141"/>
      <c r="K59" s="136"/>
      <c r="L59" s="142"/>
      <c r="M59" s="143"/>
      <c r="N59" s="145"/>
      <c r="O59" s="36">
        <f t="shared" si="3"/>
        <v>37</v>
      </c>
    </row>
    <row r="60" spans="1:15" ht="19.5" customHeight="1">
      <c r="A60" s="36">
        <f t="shared" si="2"/>
        <v>38</v>
      </c>
      <c r="B60" s="214"/>
      <c r="C60" s="136"/>
      <c r="D60" s="142"/>
      <c r="E60" s="143"/>
      <c r="F60" s="143"/>
      <c r="G60" s="215"/>
      <c r="H60" s="217"/>
      <c r="I60" s="146"/>
      <c r="J60" s="141"/>
      <c r="K60" s="136"/>
      <c r="L60" s="142"/>
      <c r="M60" s="143"/>
      <c r="N60" s="145"/>
      <c r="O60" s="36">
        <f t="shared" si="3"/>
        <v>38</v>
      </c>
    </row>
    <row r="61" spans="1:15" ht="19.5" customHeight="1">
      <c r="A61" s="36">
        <f t="shared" si="2"/>
        <v>39</v>
      </c>
      <c r="B61" s="214"/>
      <c r="C61" s="136"/>
      <c r="D61" s="142"/>
      <c r="E61" s="143"/>
      <c r="F61" s="143"/>
      <c r="G61" s="215"/>
      <c r="H61" s="217"/>
      <c r="I61" s="146"/>
      <c r="J61" s="141"/>
      <c r="K61" s="136"/>
      <c r="L61" s="142"/>
      <c r="M61" s="143"/>
      <c r="N61" s="145"/>
      <c r="O61" s="36">
        <f t="shared" si="3"/>
        <v>39</v>
      </c>
    </row>
    <row r="62" spans="1:15" ht="19.5" customHeight="1">
      <c r="A62" s="36">
        <f t="shared" si="2"/>
        <v>40</v>
      </c>
      <c r="B62" s="214"/>
      <c r="C62" s="136"/>
      <c r="D62" s="142"/>
      <c r="E62" s="143"/>
      <c r="F62" s="143"/>
      <c r="G62" s="215"/>
      <c r="H62" s="217"/>
      <c r="I62" s="146"/>
      <c r="J62" s="141"/>
      <c r="K62" s="136"/>
      <c r="L62" s="142"/>
      <c r="M62" s="143"/>
      <c r="N62" s="145"/>
      <c r="O62" s="36">
        <f t="shared" si="3"/>
        <v>40</v>
      </c>
    </row>
    <row r="63" spans="1:15" ht="19.5" customHeight="1">
      <c r="A63" s="36">
        <f t="shared" si="2"/>
        <v>41</v>
      </c>
      <c r="B63" s="214"/>
      <c r="C63" s="136"/>
      <c r="D63" s="142"/>
      <c r="E63" s="143"/>
      <c r="F63" s="143"/>
      <c r="G63" s="215"/>
      <c r="H63" s="217"/>
      <c r="I63" s="146"/>
      <c r="J63" s="141"/>
      <c r="K63" s="136"/>
      <c r="L63" s="142"/>
      <c r="M63" s="143"/>
      <c r="N63" s="145"/>
      <c r="O63" s="36">
        <f t="shared" si="3"/>
        <v>41</v>
      </c>
    </row>
    <row r="64" spans="1:15" ht="19.5" customHeight="1">
      <c r="A64" s="36">
        <f t="shared" si="2"/>
        <v>42</v>
      </c>
      <c r="B64" s="214"/>
      <c r="C64" s="136"/>
      <c r="D64" s="142"/>
      <c r="E64" s="143"/>
      <c r="F64" s="143"/>
      <c r="G64" s="215"/>
      <c r="H64" s="217"/>
      <c r="I64" s="146"/>
      <c r="J64" s="141"/>
      <c r="K64" s="136"/>
      <c r="L64" s="142"/>
      <c r="M64" s="143"/>
      <c r="N64" s="145"/>
      <c r="O64" s="36">
        <f t="shared" si="3"/>
        <v>42</v>
      </c>
    </row>
    <row r="65" spans="1:15" ht="19.5" customHeight="1">
      <c r="A65" s="36">
        <f t="shared" si="2"/>
        <v>43</v>
      </c>
      <c r="B65" s="214"/>
      <c r="C65" s="136"/>
      <c r="D65" s="142"/>
      <c r="E65" s="143"/>
      <c r="F65" s="143"/>
      <c r="G65" s="215"/>
      <c r="H65" s="217"/>
      <c r="I65" s="146"/>
      <c r="J65" s="141"/>
      <c r="K65" s="136"/>
      <c r="L65" s="142"/>
      <c r="M65" s="143"/>
      <c r="N65" s="145"/>
      <c r="O65" s="36">
        <f t="shared" si="3"/>
        <v>43</v>
      </c>
    </row>
    <row r="66" spans="1:15" ht="19.5" customHeight="1">
      <c r="A66" s="36">
        <f t="shared" si="2"/>
        <v>44</v>
      </c>
      <c r="B66" s="214"/>
      <c r="C66" s="136"/>
      <c r="D66" s="142"/>
      <c r="E66" s="143"/>
      <c r="F66" s="143"/>
      <c r="G66" s="215"/>
      <c r="H66" s="217"/>
      <c r="I66" s="146"/>
      <c r="J66" s="141"/>
      <c r="K66" s="136"/>
      <c r="L66" s="142"/>
      <c r="M66" s="143"/>
      <c r="N66" s="145"/>
      <c r="O66" s="36">
        <f t="shared" si="3"/>
        <v>44</v>
      </c>
    </row>
    <row r="67" spans="1:15" ht="19.5" customHeight="1">
      <c r="A67" s="36">
        <f t="shared" si="2"/>
        <v>45</v>
      </c>
      <c r="B67" s="214"/>
      <c r="C67" s="136"/>
      <c r="D67" s="142"/>
      <c r="E67" s="143"/>
      <c r="F67" s="143"/>
      <c r="G67" s="215"/>
      <c r="H67" s="217"/>
      <c r="I67" s="146"/>
      <c r="J67" s="141"/>
      <c r="K67" s="136"/>
      <c r="L67" s="142"/>
      <c r="M67" s="143"/>
      <c r="N67" s="145"/>
      <c r="O67" s="36">
        <f t="shared" si="3"/>
        <v>45</v>
      </c>
    </row>
    <row r="68" spans="1:15" ht="19.5" customHeight="1">
      <c r="A68" s="36">
        <f t="shared" si="2"/>
        <v>46</v>
      </c>
      <c r="B68" s="214"/>
      <c r="C68" s="136"/>
      <c r="D68" s="142"/>
      <c r="E68" s="143"/>
      <c r="F68" s="143"/>
      <c r="G68" s="215"/>
      <c r="H68" s="217"/>
      <c r="I68" s="146"/>
      <c r="J68" s="141"/>
      <c r="K68" s="136"/>
      <c r="L68" s="142"/>
      <c r="M68" s="143"/>
      <c r="N68" s="145"/>
      <c r="O68" s="36">
        <f t="shared" si="3"/>
        <v>46</v>
      </c>
    </row>
    <row r="69" spans="1:15" ht="19.5" customHeight="1">
      <c r="A69" s="36">
        <f t="shared" si="2"/>
        <v>47</v>
      </c>
      <c r="B69" s="214"/>
      <c r="C69" s="141"/>
      <c r="D69" s="141"/>
      <c r="E69" s="141"/>
      <c r="F69" s="141"/>
      <c r="G69" s="220"/>
      <c r="H69" s="217"/>
      <c r="I69" s="146"/>
      <c r="J69" s="141"/>
      <c r="K69" s="141"/>
      <c r="L69" s="141"/>
      <c r="M69" s="141"/>
      <c r="N69" s="147"/>
      <c r="O69" s="36">
        <f t="shared" si="3"/>
        <v>47</v>
      </c>
    </row>
    <row r="70" spans="1:15" ht="18.75" customHeight="1">
      <c r="A70" s="36">
        <f t="shared" si="2"/>
        <v>48</v>
      </c>
      <c r="B70" s="221"/>
      <c r="C70" s="222"/>
      <c r="D70" s="222"/>
      <c r="E70" s="222"/>
      <c r="F70" s="141"/>
      <c r="G70" s="220"/>
      <c r="H70" s="217"/>
      <c r="I70" s="146"/>
      <c r="J70" s="146"/>
      <c r="K70" s="141"/>
      <c r="L70" s="222"/>
      <c r="M70" s="222"/>
      <c r="N70" s="223"/>
      <c r="O70" s="36">
        <f t="shared" si="3"/>
        <v>48</v>
      </c>
    </row>
    <row r="71" spans="1:15" ht="13.5" customHeight="1">
      <c r="A71" s="2"/>
      <c r="B71" s="7" t="s">
        <v>176</v>
      </c>
      <c r="C71" s="8" t="s">
        <v>185</v>
      </c>
      <c r="D71" s="8" t="s">
        <v>186</v>
      </c>
      <c r="E71" s="36" t="s">
        <v>191</v>
      </c>
      <c r="F71" s="54">
        <f>SUM(F47:F70)</f>
        <v>0</v>
      </c>
      <c r="G71" s="103"/>
      <c r="I71" s="42"/>
      <c r="J71" s="2"/>
      <c r="K71" s="8" t="s">
        <v>185</v>
      </c>
      <c r="L71" s="8" t="s">
        <v>186</v>
      </c>
      <c r="M71" s="36" t="s">
        <v>187</v>
      </c>
      <c r="N71" s="54">
        <f>SUM(N47:N70)</f>
        <v>0</v>
      </c>
      <c r="O71" s="2"/>
    </row>
    <row r="72" spans="1:16" ht="13.5" customHeight="1">
      <c r="A72" s="2"/>
      <c r="B72" s="2"/>
      <c r="C72" s="2"/>
      <c r="D72" s="2"/>
      <c r="E72" s="2"/>
      <c r="F72" s="9" t="s">
        <v>16</v>
      </c>
      <c r="G72" s="98"/>
      <c r="I72" s="2"/>
      <c r="J72" s="2"/>
      <c r="K72" s="2"/>
      <c r="L72" s="2"/>
      <c r="M72" s="2"/>
      <c r="N72" s="9" t="s">
        <v>137</v>
      </c>
      <c r="O72" s="2"/>
      <c r="P72" s="2"/>
    </row>
    <row r="73" spans="1:15" ht="13.5" customHeight="1">
      <c r="A73" s="2" t="s">
        <v>192</v>
      </c>
      <c r="B73" s="2"/>
      <c r="C73" s="2"/>
      <c r="D73" s="2"/>
      <c r="E73" s="2"/>
      <c r="F73" s="2"/>
      <c r="G73" s="23"/>
      <c r="I73" s="2"/>
      <c r="J73" s="2"/>
      <c r="K73" s="2"/>
      <c r="L73" s="2"/>
      <c r="M73" s="36" t="s">
        <v>187</v>
      </c>
      <c r="N73" s="54">
        <f>N71</f>
        <v>0</v>
      </c>
      <c r="O73" s="9" t="s">
        <v>137</v>
      </c>
    </row>
    <row r="74" spans="1:16" ht="13.5" customHeight="1">
      <c r="A74" s="2"/>
      <c r="B74" s="2"/>
      <c r="C74" s="2"/>
      <c r="D74" s="2"/>
      <c r="E74" s="2"/>
      <c r="F74" s="2"/>
      <c r="G74" s="23"/>
      <c r="I74" s="2"/>
      <c r="J74" s="2"/>
      <c r="K74" s="2"/>
      <c r="L74" s="2"/>
      <c r="M74" s="2"/>
      <c r="N74" s="6"/>
      <c r="O74" s="9"/>
      <c r="P74" s="2"/>
    </row>
    <row r="75" spans="1:15" ht="13.5" customHeight="1">
      <c r="A75" s="2" t="s">
        <v>338</v>
      </c>
      <c r="B75" s="2"/>
      <c r="C75" s="2"/>
      <c r="D75" s="2"/>
      <c r="E75" s="2"/>
      <c r="F75" s="2"/>
      <c r="G75" s="23"/>
      <c r="I75" s="2"/>
      <c r="J75" s="2"/>
      <c r="K75" s="2"/>
      <c r="L75" s="2"/>
      <c r="M75" s="2"/>
      <c r="N75" s="54">
        <f>F71</f>
        <v>0</v>
      </c>
      <c r="O75" s="9" t="s">
        <v>16</v>
      </c>
    </row>
    <row r="76" spans="1:16" ht="9" customHeight="1">
      <c r="A76" s="2"/>
      <c r="B76" s="2"/>
      <c r="C76" s="2"/>
      <c r="D76" s="2" t="s">
        <v>22</v>
      </c>
      <c r="E76" s="2"/>
      <c r="F76" s="2"/>
      <c r="G76" s="23"/>
      <c r="I76" s="2"/>
      <c r="J76" s="2"/>
      <c r="K76" s="2"/>
      <c r="L76" s="2"/>
      <c r="M76" s="2"/>
      <c r="N76" s="6"/>
      <c r="O76" s="9"/>
      <c r="P76" s="2"/>
    </row>
    <row r="77" spans="1:15" ht="13.5" customHeight="1">
      <c r="A77" s="2" t="s">
        <v>193</v>
      </c>
      <c r="B77" s="2"/>
      <c r="C77" s="2"/>
      <c r="D77" s="2"/>
      <c r="E77" s="2"/>
      <c r="F77" s="2"/>
      <c r="G77" s="23"/>
      <c r="I77" s="2"/>
      <c r="J77" s="2"/>
      <c r="K77" s="2"/>
      <c r="L77" s="2"/>
      <c r="M77" s="36" t="s">
        <v>187</v>
      </c>
      <c r="N77" s="54">
        <f>SUM(N73-N75)</f>
        <v>0</v>
      </c>
      <c r="O77" s="9" t="s">
        <v>144</v>
      </c>
    </row>
    <row r="78" spans="1:15" ht="13.5" customHeight="1">
      <c r="A78" s="2"/>
      <c r="B78" s="2" t="s">
        <v>194</v>
      </c>
      <c r="C78" s="2"/>
      <c r="D78" s="2"/>
      <c r="E78" s="2"/>
      <c r="F78" s="2"/>
      <c r="G78" s="23"/>
      <c r="I78" s="2"/>
      <c r="J78" s="2"/>
      <c r="K78" s="2"/>
      <c r="L78" s="2"/>
      <c r="M78" s="2"/>
      <c r="N78" s="6"/>
      <c r="O78" s="2"/>
    </row>
    <row r="79" spans="1:16" ht="13.5" customHeight="1">
      <c r="A79" s="2"/>
      <c r="B79" s="2"/>
      <c r="C79" s="2"/>
      <c r="D79" s="2"/>
      <c r="E79" s="2"/>
      <c r="F79" s="9">
        <v>7</v>
      </c>
      <c r="G79" s="98"/>
      <c r="I79" s="2"/>
      <c r="J79" s="2"/>
      <c r="K79" s="2"/>
      <c r="L79" s="2"/>
      <c r="M79" s="2"/>
      <c r="N79" s="6"/>
      <c r="O79" s="325" t="s">
        <v>386</v>
      </c>
      <c r="P79" s="325"/>
    </row>
    <row r="80" spans="1:5" ht="13.5" customHeight="1">
      <c r="A80" s="2"/>
      <c r="B80" s="2"/>
      <c r="C80" s="2"/>
      <c r="D80" s="2"/>
      <c r="E80" s="2"/>
    </row>
  </sheetData>
  <sheetProtection sheet="1" objects="1" scenarios="1"/>
  <mergeCells count="9">
    <mergeCell ref="O79:P79"/>
    <mergeCell ref="C1:F1"/>
    <mergeCell ref="C3:F3"/>
    <mergeCell ref="C39:F39"/>
    <mergeCell ref="C41:F41"/>
    <mergeCell ref="H7:H10"/>
    <mergeCell ref="H43:H46"/>
    <mergeCell ref="C7:F7"/>
    <mergeCell ref="L4:N6"/>
  </mergeCells>
  <printOptions/>
  <pageMargins left="0.5" right="0.5" top="0.5" bottom="0.5" header="0" footer="0"/>
  <pageSetup horizontalDpi="300" verticalDpi="300" orientation="portrait" scale="95"/>
  <rowBreaks count="1" manualBreakCount="1">
    <brk id="38" max="255" man="1"/>
  </rowBreaks>
</worksheet>
</file>

<file path=xl/worksheets/sheet8.xml><?xml version="1.0" encoding="utf-8"?>
<worksheet xmlns="http://schemas.openxmlformats.org/spreadsheetml/2006/main" xmlns:r="http://schemas.openxmlformats.org/officeDocument/2006/relationships">
  <dimension ref="A1:BV101"/>
  <sheetViews>
    <sheetView showGridLines="0" zoomScale="150" zoomScaleNormal="150" zoomScaleSheetLayoutView="75" workbookViewId="0" topLeftCell="B1">
      <selection activeCell="F79" sqref="F79"/>
    </sheetView>
  </sheetViews>
  <sheetFormatPr defaultColWidth="11.421875" defaultRowHeight="12.75"/>
  <cols>
    <col min="1" max="1" width="10.7109375" style="1" hidden="1" customWidth="1"/>
    <col min="2" max="2" width="4.421875" style="1" customWidth="1"/>
    <col min="3" max="3" width="2.7109375" style="1" customWidth="1"/>
    <col min="4" max="4" width="13.7109375" style="1" customWidth="1"/>
    <col min="5" max="5" width="11.8515625" style="1" customWidth="1"/>
    <col min="6" max="6" width="14.7109375" style="1" customWidth="1"/>
    <col min="7" max="7" width="11.7109375" style="1" customWidth="1"/>
    <col min="8" max="8" width="5.7109375" style="1" customWidth="1"/>
    <col min="9" max="11" width="10.7109375" style="1" hidden="1" customWidth="1"/>
    <col min="12" max="12" width="15.7109375" style="1" customWidth="1"/>
    <col min="13" max="13" width="2.7109375" style="57" customWidth="1"/>
    <col min="14" max="15" width="2.7109375" style="120" customWidth="1"/>
    <col min="16" max="27" width="6.421875" style="57" customWidth="1"/>
    <col min="28" max="28" width="2.7109375" style="57" customWidth="1"/>
    <col min="29" max="16384" width="11.421875" style="57" customWidth="1"/>
  </cols>
  <sheetData>
    <row r="1" spans="2:13" ht="75" customHeight="1">
      <c r="B1" s="366" t="s">
        <v>388</v>
      </c>
      <c r="C1" s="366"/>
      <c r="D1" s="366"/>
      <c r="E1" s="366"/>
      <c r="F1" s="366"/>
      <c r="G1" s="366"/>
      <c r="H1" s="366"/>
      <c r="I1" s="366"/>
      <c r="J1" s="366"/>
      <c r="K1" s="366"/>
      <c r="L1" s="366"/>
      <c r="M1" s="366"/>
    </row>
    <row r="2" spans="2:27" ht="19.5" customHeight="1">
      <c r="B2" s="2"/>
      <c r="C2" s="2" t="s">
        <v>17</v>
      </c>
      <c r="D2" s="2"/>
      <c r="E2" s="352" t="str">
        <f>'Page 1'!F1</f>
        <v> </v>
      </c>
      <c r="F2" s="332"/>
      <c r="G2" s="2" t="s">
        <v>18</v>
      </c>
      <c r="H2" s="2"/>
      <c r="I2" s="2"/>
      <c r="J2" s="107"/>
      <c r="K2" s="2"/>
      <c r="L2" s="171" t="str">
        <f>'page 6 &amp; 7'!N1</f>
        <v> </v>
      </c>
      <c r="M2" s="59"/>
      <c r="N2" s="117"/>
      <c r="O2" s="117" t="s">
        <v>17</v>
      </c>
      <c r="P2" s="58"/>
      <c r="Q2" s="58"/>
      <c r="R2" s="330" t="str">
        <f>E2</f>
        <v> </v>
      </c>
      <c r="S2" s="331"/>
      <c r="T2" s="331"/>
      <c r="U2" s="331"/>
      <c r="V2" s="332"/>
      <c r="W2" s="58"/>
      <c r="X2" s="58" t="s">
        <v>195</v>
      </c>
      <c r="Y2" s="58"/>
      <c r="Z2" s="58"/>
      <c r="AA2" s="233" t="str">
        <f>L2</f>
        <v> </v>
      </c>
    </row>
    <row r="3" spans="2:27" ht="4.5" customHeight="1">
      <c r="B3" s="2"/>
      <c r="C3" s="2"/>
      <c r="D3" s="2"/>
      <c r="E3" s="2"/>
      <c r="F3" s="2"/>
      <c r="G3" s="2"/>
      <c r="H3" s="2"/>
      <c r="I3" s="2"/>
      <c r="J3" s="2"/>
      <c r="K3" s="2"/>
      <c r="L3" s="2"/>
      <c r="M3" s="58"/>
      <c r="N3" s="117"/>
      <c r="O3" s="117"/>
      <c r="P3" s="58"/>
      <c r="Q3" s="58"/>
      <c r="R3" s="11"/>
      <c r="S3" s="2"/>
      <c r="T3" s="2"/>
      <c r="U3" s="2"/>
      <c r="V3" s="2"/>
      <c r="W3" s="58"/>
      <c r="X3" s="58"/>
      <c r="Y3" s="58"/>
      <c r="Z3" s="58"/>
      <c r="AA3" s="58"/>
    </row>
    <row r="4" spans="2:27" ht="19.5" customHeight="1">
      <c r="B4" s="2"/>
      <c r="C4" s="9"/>
      <c r="D4" s="2" t="s">
        <v>100</v>
      </c>
      <c r="E4" s="330" t="str">
        <f>'Page 1'!E6</f>
        <v> </v>
      </c>
      <c r="F4" s="332"/>
      <c r="H4" s="2"/>
      <c r="I4" s="2"/>
      <c r="J4" s="2"/>
      <c r="K4" s="2"/>
      <c r="L4" s="2"/>
      <c r="M4" s="58"/>
      <c r="N4" s="117"/>
      <c r="P4" s="58" t="s">
        <v>100</v>
      </c>
      <c r="Q4" s="58"/>
      <c r="R4" s="330" t="str">
        <f>E4</f>
        <v> </v>
      </c>
      <c r="S4" s="331"/>
      <c r="T4" s="331"/>
      <c r="U4" s="331"/>
      <c r="V4" s="332"/>
      <c r="W4" s="58"/>
      <c r="X4" s="58"/>
      <c r="Y4" s="58"/>
      <c r="Z4" s="58"/>
      <c r="AA4" s="58"/>
    </row>
    <row r="5" spans="2:28" ht="19.5" customHeight="1">
      <c r="B5" s="2"/>
      <c r="C5" s="9"/>
      <c r="D5" s="2"/>
      <c r="E5" s="9"/>
      <c r="F5" s="9" t="s">
        <v>196</v>
      </c>
      <c r="G5" s="2"/>
      <c r="H5" s="9"/>
      <c r="I5" s="9"/>
      <c r="J5" s="9"/>
      <c r="K5" s="2"/>
      <c r="L5" s="2"/>
      <c r="M5" s="58"/>
      <c r="N5" s="117"/>
      <c r="O5" s="117"/>
      <c r="P5" s="58"/>
      <c r="Q5" s="58"/>
      <c r="R5" s="58"/>
      <c r="S5" s="58"/>
      <c r="T5" s="58"/>
      <c r="U5" s="58"/>
      <c r="V5" s="58"/>
      <c r="W5" s="58"/>
      <c r="X5" s="58"/>
      <c r="Y5" s="58"/>
      <c r="Z5" s="58"/>
      <c r="AA5" s="58"/>
      <c r="AB5" s="58"/>
    </row>
    <row r="6" spans="2:28" ht="21.75" customHeight="1">
      <c r="B6" s="2"/>
      <c r="C6" s="9"/>
      <c r="D6" s="28"/>
      <c r="E6" s="28"/>
      <c r="F6" s="28"/>
      <c r="G6" s="28" t="s">
        <v>197</v>
      </c>
      <c r="H6" s="28"/>
      <c r="I6" s="2"/>
      <c r="J6" s="2"/>
      <c r="K6" s="2"/>
      <c r="L6" s="28" t="s">
        <v>198</v>
      </c>
      <c r="M6" s="58"/>
      <c r="N6" s="117"/>
      <c r="O6" s="117"/>
      <c r="P6" s="58"/>
      <c r="Q6" s="58"/>
      <c r="R6" s="58"/>
      <c r="S6" s="58"/>
      <c r="T6" s="58" t="s">
        <v>199</v>
      </c>
      <c r="U6" s="58"/>
      <c r="V6" s="58"/>
      <c r="W6" s="58"/>
      <c r="X6" s="58"/>
      <c r="Y6" s="58"/>
      <c r="Z6" s="58"/>
      <c r="AA6" s="58"/>
      <c r="AB6" s="58"/>
    </row>
    <row r="7" spans="2:28" ht="13.5" customHeight="1">
      <c r="B7" s="2"/>
      <c r="C7" s="9"/>
      <c r="D7" s="33"/>
      <c r="E7" s="33" t="s">
        <v>177</v>
      </c>
      <c r="F7" s="33"/>
      <c r="G7" s="33" t="s">
        <v>200</v>
      </c>
      <c r="H7" s="33"/>
      <c r="I7" s="2"/>
      <c r="J7" s="2"/>
      <c r="K7" s="2"/>
      <c r="L7" s="33" t="s">
        <v>201</v>
      </c>
      <c r="M7" s="58"/>
      <c r="N7" s="117"/>
      <c r="O7" s="117"/>
      <c r="P7" s="58"/>
      <c r="Q7" s="58"/>
      <c r="R7" s="58"/>
      <c r="S7" s="58"/>
      <c r="T7" s="58"/>
      <c r="U7" s="58"/>
      <c r="V7" s="58"/>
      <c r="W7" s="58"/>
      <c r="X7" s="58"/>
      <c r="Y7" s="58"/>
      <c r="Z7" s="58"/>
      <c r="AA7" s="58"/>
      <c r="AB7" s="58"/>
    </row>
    <row r="8" spans="2:28" ht="13.5" customHeight="1">
      <c r="B8" s="2"/>
      <c r="C8" s="9"/>
      <c r="D8" s="33" t="s">
        <v>202</v>
      </c>
      <c r="E8" s="33" t="s">
        <v>203</v>
      </c>
      <c r="F8" s="33" t="s">
        <v>204</v>
      </c>
      <c r="G8" s="33" t="s">
        <v>205</v>
      </c>
      <c r="H8" s="33" t="s">
        <v>206</v>
      </c>
      <c r="I8" s="2"/>
      <c r="J8" s="2"/>
      <c r="K8" s="2"/>
      <c r="L8" s="33" t="s">
        <v>207</v>
      </c>
      <c r="M8" s="58"/>
      <c r="N8" s="117"/>
      <c r="O8" s="117"/>
      <c r="P8" s="61">
        <v>1</v>
      </c>
      <c r="Q8" s="61">
        <v>2</v>
      </c>
      <c r="R8" s="61">
        <v>3</v>
      </c>
      <c r="S8" s="61">
        <v>4</v>
      </c>
      <c r="T8" s="61">
        <v>5</v>
      </c>
      <c r="U8" s="61">
        <v>6</v>
      </c>
      <c r="V8" s="61">
        <v>7</v>
      </c>
      <c r="W8" s="61">
        <v>8</v>
      </c>
      <c r="X8" s="61">
        <v>9</v>
      </c>
      <c r="Y8" s="61">
        <v>10</v>
      </c>
      <c r="Z8" s="61">
        <v>11</v>
      </c>
      <c r="AA8" s="61">
        <v>12</v>
      </c>
      <c r="AB8" s="58"/>
    </row>
    <row r="9" spans="2:28" ht="13.5" customHeight="1">
      <c r="B9" s="2"/>
      <c r="C9" s="9"/>
      <c r="D9" s="33" t="s">
        <v>208</v>
      </c>
      <c r="E9" s="33" t="s">
        <v>209</v>
      </c>
      <c r="F9" s="33"/>
      <c r="G9" s="33" t="s">
        <v>210</v>
      </c>
      <c r="H9" s="33" t="s">
        <v>211</v>
      </c>
      <c r="I9" s="2"/>
      <c r="J9" s="2"/>
      <c r="K9" s="2"/>
      <c r="L9" s="33" t="s">
        <v>212</v>
      </c>
      <c r="M9" s="58"/>
      <c r="N9" s="117"/>
      <c r="O9" s="117"/>
      <c r="P9" s="62" t="s">
        <v>213</v>
      </c>
      <c r="Q9" s="62" t="s">
        <v>214</v>
      </c>
      <c r="R9" s="62" t="s">
        <v>215</v>
      </c>
      <c r="S9" s="62" t="s">
        <v>127</v>
      </c>
      <c r="T9" s="62" t="s">
        <v>128</v>
      </c>
      <c r="U9" s="62" t="s">
        <v>129</v>
      </c>
      <c r="V9" s="62" t="s">
        <v>130</v>
      </c>
      <c r="W9" s="62" t="s">
        <v>131</v>
      </c>
      <c r="X9" s="62" t="s">
        <v>216</v>
      </c>
      <c r="Y9" s="62" t="s">
        <v>217</v>
      </c>
      <c r="Z9" s="62" t="s">
        <v>218</v>
      </c>
      <c r="AA9" s="62" t="s">
        <v>60</v>
      </c>
      <c r="AB9" s="58"/>
    </row>
    <row r="10" spans="2:28" ht="13.5" customHeight="1">
      <c r="B10" s="2"/>
      <c r="C10" s="9"/>
      <c r="D10" s="31"/>
      <c r="E10" s="31" t="s">
        <v>61</v>
      </c>
      <c r="F10" s="31"/>
      <c r="G10" s="31" t="s">
        <v>62</v>
      </c>
      <c r="H10" s="31" t="s">
        <v>63</v>
      </c>
      <c r="I10" s="2"/>
      <c r="J10" s="2"/>
      <c r="K10" s="2"/>
      <c r="L10" s="31" t="s">
        <v>187</v>
      </c>
      <c r="M10" s="58"/>
      <c r="N10" s="117"/>
      <c r="O10" s="117"/>
      <c r="P10" s="63" t="s">
        <v>187</v>
      </c>
      <c r="Q10" s="63" t="s">
        <v>187</v>
      </c>
      <c r="R10" s="63" t="s">
        <v>187</v>
      </c>
      <c r="S10" s="63" t="s">
        <v>187</v>
      </c>
      <c r="T10" s="63" t="s">
        <v>187</v>
      </c>
      <c r="U10" s="63" t="s">
        <v>187</v>
      </c>
      <c r="V10" s="63" t="s">
        <v>187</v>
      </c>
      <c r="W10" s="63" t="s">
        <v>187</v>
      </c>
      <c r="X10" s="63" t="s">
        <v>187</v>
      </c>
      <c r="Y10" s="63" t="s">
        <v>187</v>
      </c>
      <c r="Z10" s="63" t="s">
        <v>187</v>
      </c>
      <c r="AA10" s="63" t="s">
        <v>187</v>
      </c>
      <c r="AB10" s="58"/>
    </row>
    <row r="11" spans="2:74" ht="19.5" customHeight="1">
      <c r="B11" s="87"/>
      <c r="C11" s="77"/>
      <c r="D11" s="127" t="s">
        <v>66</v>
      </c>
      <c r="E11" s="123" t="s">
        <v>64</v>
      </c>
      <c r="F11" s="124">
        <v>5.5</v>
      </c>
      <c r="G11" s="125" t="s">
        <v>65</v>
      </c>
      <c r="H11" s="77">
        <v>1</v>
      </c>
      <c r="I11" s="126"/>
      <c r="J11" s="126"/>
      <c r="K11" s="126"/>
      <c r="L11" s="79">
        <v>110</v>
      </c>
      <c r="M11" s="131"/>
      <c r="N11" s="119"/>
      <c r="O11" s="64"/>
      <c r="P11" s="66">
        <v>110</v>
      </c>
      <c r="Q11" s="66"/>
      <c r="R11" s="66"/>
      <c r="S11" s="65"/>
      <c r="T11" s="65"/>
      <c r="U11" s="65"/>
      <c r="V11" s="65"/>
      <c r="W11" s="65"/>
      <c r="X11" s="66"/>
      <c r="Y11" s="65"/>
      <c r="Z11" s="65"/>
      <c r="AA11" s="66"/>
      <c r="AB11" s="64"/>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row>
    <row r="12" spans="2:74" ht="19.5" customHeight="1">
      <c r="B12" s="87"/>
      <c r="C12" s="81"/>
      <c r="D12" s="127" t="s">
        <v>66</v>
      </c>
      <c r="E12" s="123" t="s">
        <v>67</v>
      </c>
      <c r="F12" s="124">
        <v>25</v>
      </c>
      <c r="G12" s="125" t="s">
        <v>68</v>
      </c>
      <c r="H12" s="81">
        <v>6</v>
      </c>
      <c r="I12" s="126"/>
      <c r="J12" s="126"/>
      <c r="K12" s="126"/>
      <c r="L12" s="128">
        <v>25</v>
      </c>
      <c r="M12" s="132"/>
      <c r="N12" s="119"/>
      <c r="O12" s="68"/>
      <c r="P12" s="66" t="s">
        <v>22</v>
      </c>
      <c r="Q12" s="66"/>
      <c r="R12" s="66"/>
      <c r="S12" s="65"/>
      <c r="T12" s="65"/>
      <c r="U12" s="65">
        <v>25</v>
      </c>
      <c r="V12" s="65"/>
      <c r="W12" s="65"/>
      <c r="X12" s="66"/>
      <c r="Y12" s="65"/>
      <c r="Z12" s="65"/>
      <c r="AA12" s="66"/>
      <c r="AB12" s="68"/>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row>
    <row r="13" spans="2:74" ht="19.5" customHeight="1">
      <c r="B13" s="87"/>
      <c r="C13" s="86">
        <v>1</v>
      </c>
      <c r="D13" s="148"/>
      <c r="E13" s="149" t="s">
        <v>22</v>
      </c>
      <c r="F13" s="150" t="s">
        <v>22</v>
      </c>
      <c r="G13" s="151" t="s">
        <v>22</v>
      </c>
      <c r="H13" s="152"/>
      <c r="I13" s="80"/>
      <c r="J13" s="80"/>
      <c r="K13" s="80"/>
      <c r="L13" s="129">
        <f>SUM(P13:AA13)</f>
        <v>0</v>
      </c>
      <c r="M13" s="133">
        <f aca="true" t="shared" si="0" ref="M13:O37">SUM(M12+1)</f>
        <v>1</v>
      </c>
      <c r="N13" s="119"/>
      <c r="O13" s="69">
        <f t="shared" si="0"/>
        <v>1</v>
      </c>
      <c r="P13" s="159"/>
      <c r="Q13" s="159"/>
      <c r="R13" s="159"/>
      <c r="S13" s="160"/>
      <c r="T13" s="160"/>
      <c r="U13" s="160"/>
      <c r="V13" s="160"/>
      <c r="W13" s="160"/>
      <c r="X13" s="159"/>
      <c r="Y13" s="160"/>
      <c r="Z13" s="160"/>
      <c r="AA13" s="159"/>
      <c r="AB13" s="69">
        <f aca="true" t="shared" si="1" ref="AB13:AB37">SUM(AB12+1)</f>
        <v>1</v>
      </c>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row>
    <row r="14" spans="2:74" ht="19.5" customHeight="1">
      <c r="B14" s="87"/>
      <c r="C14" s="86">
        <f aca="true" t="shared" si="2" ref="C14:C37">SUM(C13+1)</f>
        <v>2</v>
      </c>
      <c r="D14" s="153"/>
      <c r="E14" s="149"/>
      <c r="F14" s="150"/>
      <c r="G14" s="151"/>
      <c r="H14" s="152"/>
      <c r="I14" s="80"/>
      <c r="J14" s="80"/>
      <c r="K14" s="80"/>
      <c r="L14" s="129">
        <f aca="true" t="shared" si="3" ref="L14:L37">SUM(E14*F14)</f>
        <v>0</v>
      </c>
      <c r="M14" s="133">
        <f t="shared" si="0"/>
        <v>2</v>
      </c>
      <c r="N14" s="119"/>
      <c r="O14" s="69">
        <f t="shared" si="0"/>
        <v>2</v>
      </c>
      <c r="P14" s="159"/>
      <c r="Q14" s="159"/>
      <c r="R14" s="159"/>
      <c r="S14" s="160"/>
      <c r="T14" s="160"/>
      <c r="U14" s="160"/>
      <c r="V14" s="160"/>
      <c r="W14" s="160"/>
      <c r="X14" s="159"/>
      <c r="Y14" s="160"/>
      <c r="Z14" s="160"/>
      <c r="AA14" s="159"/>
      <c r="AB14" s="69">
        <f t="shared" si="1"/>
        <v>2</v>
      </c>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row>
    <row r="15" spans="2:28" ht="19.5" customHeight="1">
      <c r="B15" s="2"/>
      <c r="C15" s="31">
        <f t="shared" si="2"/>
        <v>3</v>
      </c>
      <c r="D15" s="154"/>
      <c r="E15" s="155"/>
      <c r="F15" s="156"/>
      <c r="G15" s="157"/>
      <c r="H15" s="158"/>
      <c r="L15" s="129">
        <f t="shared" si="3"/>
        <v>0</v>
      </c>
      <c r="M15" s="134">
        <f t="shared" si="0"/>
        <v>3</v>
      </c>
      <c r="N15" s="117"/>
      <c r="O15" s="63">
        <f t="shared" si="0"/>
        <v>3</v>
      </c>
      <c r="P15" s="161"/>
      <c r="Q15" s="161"/>
      <c r="R15" s="161"/>
      <c r="S15" s="162"/>
      <c r="T15" s="162"/>
      <c r="U15" s="162"/>
      <c r="V15" s="162"/>
      <c r="W15" s="162"/>
      <c r="X15" s="161"/>
      <c r="Y15" s="162"/>
      <c r="Z15" s="162"/>
      <c r="AA15" s="161"/>
      <c r="AB15" s="63">
        <f t="shared" si="1"/>
        <v>3</v>
      </c>
    </row>
    <row r="16" spans="2:28" ht="19.5" customHeight="1">
      <c r="B16" s="2"/>
      <c r="C16" s="31">
        <f t="shared" si="2"/>
        <v>4</v>
      </c>
      <c r="D16" s="154"/>
      <c r="E16" s="155"/>
      <c r="F16" s="156"/>
      <c r="G16" s="157"/>
      <c r="H16" s="158"/>
      <c r="L16" s="129">
        <f t="shared" si="3"/>
        <v>0</v>
      </c>
      <c r="M16" s="134">
        <f t="shared" si="0"/>
        <v>4</v>
      </c>
      <c r="N16" s="117"/>
      <c r="O16" s="63">
        <f t="shared" si="0"/>
        <v>4</v>
      </c>
      <c r="P16" s="161"/>
      <c r="Q16" s="161"/>
      <c r="R16" s="161"/>
      <c r="S16" s="162"/>
      <c r="T16" s="162"/>
      <c r="U16" s="162"/>
      <c r="V16" s="162"/>
      <c r="W16" s="162"/>
      <c r="X16" s="161"/>
      <c r="Y16" s="162"/>
      <c r="Z16" s="162"/>
      <c r="AA16" s="161"/>
      <c r="AB16" s="63">
        <f t="shared" si="1"/>
        <v>4</v>
      </c>
    </row>
    <row r="17" spans="2:28" ht="19.5" customHeight="1">
      <c r="B17" s="2"/>
      <c r="C17" s="31">
        <f t="shared" si="2"/>
        <v>5</v>
      </c>
      <c r="D17" s="154"/>
      <c r="E17" s="155"/>
      <c r="F17" s="156"/>
      <c r="G17" s="157"/>
      <c r="H17" s="158"/>
      <c r="L17" s="129">
        <f t="shared" si="3"/>
        <v>0</v>
      </c>
      <c r="M17" s="134">
        <f t="shared" si="0"/>
        <v>5</v>
      </c>
      <c r="N17" s="117"/>
      <c r="O17" s="63">
        <f t="shared" si="0"/>
        <v>5</v>
      </c>
      <c r="P17" s="161"/>
      <c r="Q17" s="161"/>
      <c r="R17" s="161"/>
      <c r="S17" s="162"/>
      <c r="T17" s="162"/>
      <c r="U17" s="162"/>
      <c r="V17" s="162"/>
      <c r="W17" s="162"/>
      <c r="X17" s="161"/>
      <c r="Y17" s="162"/>
      <c r="Z17" s="162"/>
      <c r="AA17" s="161"/>
      <c r="AB17" s="63">
        <f t="shared" si="1"/>
        <v>5</v>
      </c>
    </row>
    <row r="18" spans="2:28" ht="19.5" customHeight="1">
      <c r="B18" s="2"/>
      <c r="C18" s="31">
        <f t="shared" si="2"/>
        <v>6</v>
      </c>
      <c r="D18" s="154"/>
      <c r="E18" s="155"/>
      <c r="F18" s="156"/>
      <c r="G18" s="157"/>
      <c r="H18" s="158"/>
      <c r="L18" s="129">
        <f t="shared" si="3"/>
        <v>0</v>
      </c>
      <c r="M18" s="134">
        <f t="shared" si="0"/>
        <v>6</v>
      </c>
      <c r="N18" s="117"/>
      <c r="O18" s="63">
        <f t="shared" si="0"/>
        <v>6</v>
      </c>
      <c r="P18" s="161"/>
      <c r="Q18" s="161"/>
      <c r="R18" s="161"/>
      <c r="S18" s="162"/>
      <c r="T18" s="162"/>
      <c r="U18" s="162"/>
      <c r="V18" s="162"/>
      <c r="W18" s="162"/>
      <c r="X18" s="161"/>
      <c r="Y18" s="162"/>
      <c r="Z18" s="162"/>
      <c r="AA18" s="161"/>
      <c r="AB18" s="63">
        <f t="shared" si="1"/>
        <v>6</v>
      </c>
    </row>
    <row r="19" spans="2:28" ht="19.5" customHeight="1">
      <c r="B19" s="2"/>
      <c r="C19" s="31">
        <f t="shared" si="2"/>
        <v>7</v>
      </c>
      <c r="D19" s="154"/>
      <c r="E19" s="155"/>
      <c r="F19" s="156"/>
      <c r="G19" s="157"/>
      <c r="H19" s="158"/>
      <c r="L19" s="129">
        <f t="shared" si="3"/>
        <v>0</v>
      </c>
      <c r="M19" s="134">
        <f t="shared" si="0"/>
        <v>7</v>
      </c>
      <c r="N19" s="117"/>
      <c r="O19" s="63">
        <f t="shared" si="0"/>
        <v>7</v>
      </c>
      <c r="P19" s="161"/>
      <c r="Q19" s="161"/>
      <c r="R19" s="161"/>
      <c r="S19" s="162"/>
      <c r="T19" s="162"/>
      <c r="U19" s="162"/>
      <c r="V19" s="162"/>
      <c r="W19" s="162"/>
      <c r="X19" s="161"/>
      <c r="Y19" s="162"/>
      <c r="Z19" s="162"/>
      <c r="AA19" s="161"/>
      <c r="AB19" s="63">
        <f t="shared" si="1"/>
        <v>7</v>
      </c>
    </row>
    <row r="20" spans="2:28" ht="19.5" customHeight="1">
      <c r="B20" s="2"/>
      <c r="C20" s="31">
        <f t="shared" si="2"/>
        <v>8</v>
      </c>
      <c r="D20" s="154"/>
      <c r="E20" s="155"/>
      <c r="F20" s="156"/>
      <c r="G20" s="157"/>
      <c r="H20" s="158"/>
      <c r="L20" s="129">
        <f t="shared" si="3"/>
        <v>0</v>
      </c>
      <c r="M20" s="134">
        <f t="shared" si="0"/>
        <v>8</v>
      </c>
      <c r="N20" s="117"/>
      <c r="O20" s="63">
        <f t="shared" si="0"/>
        <v>8</v>
      </c>
      <c r="P20" s="161"/>
      <c r="Q20" s="161"/>
      <c r="R20" s="161"/>
      <c r="S20" s="162"/>
      <c r="T20" s="162"/>
      <c r="U20" s="162"/>
      <c r="V20" s="162"/>
      <c r="W20" s="162"/>
      <c r="X20" s="161"/>
      <c r="Y20" s="162"/>
      <c r="Z20" s="162"/>
      <c r="AA20" s="161"/>
      <c r="AB20" s="63">
        <f t="shared" si="1"/>
        <v>8</v>
      </c>
    </row>
    <row r="21" spans="2:28" ht="19.5" customHeight="1">
      <c r="B21" s="2"/>
      <c r="C21" s="31">
        <f t="shared" si="2"/>
        <v>9</v>
      </c>
      <c r="D21" s="154"/>
      <c r="E21" s="155"/>
      <c r="F21" s="156"/>
      <c r="G21" s="157"/>
      <c r="H21" s="158"/>
      <c r="L21" s="129">
        <f t="shared" si="3"/>
        <v>0</v>
      </c>
      <c r="M21" s="134">
        <f t="shared" si="0"/>
        <v>9</v>
      </c>
      <c r="N21" s="117"/>
      <c r="O21" s="63">
        <f t="shared" si="0"/>
        <v>9</v>
      </c>
      <c r="P21" s="161"/>
      <c r="Q21" s="161"/>
      <c r="R21" s="161"/>
      <c r="S21" s="162"/>
      <c r="T21" s="162"/>
      <c r="U21" s="162"/>
      <c r="V21" s="162"/>
      <c r="W21" s="162"/>
      <c r="X21" s="161"/>
      <c r="Y21" s="162"/>
      <c r="Z21" s="162"/>
      <c r="AA21" s="161"/>
      <c r="AB21" s="63">
        <f t="shared" si="1"/>
        <v>9</v>
      </c>
    </row>
    <row r="22" spans="2:28" ht="19.5" customHeight="1">
      <c r="B22" s="2"/>
      <c r="C22" s="31">
        <f t="shared" si="2"/>
        <v>10</v>
      </c>
      <c r="D22" s="154"/>
      <c r="E22" s="155"/>
      <c r="F22" s="156"/>
      <c r="G22" s="157"/>
      <c r="H22" s="158"/>
      <c r="L22" s="129">
        <f t="shared" si="3"/>
        <v>0</v>
      </c>
      <c r="M22" s="134">
        <f t="shared" si="0"/>
        <v>10</v>
      </c>
      <c r="N22" s="117"/>
      <c r="O22" s="63">
        <f t="shared" si="0"/>
        <v>10</v>
      </c>
      <c r="P22" s="161"/>
      <c r="Q22" s="161"/>
      <c r="R22" s="161"/>
      <c r="S22" s="162"/>
      <c r="T22" s="162"/>
      <c r="U22" s="162"/>
      <c r="V22" s="162"/>
      <c r="W22" s="162"/>
      <c r="X22" s="161"/>
      <c r="Y22" s="162"/>
      <c r="Z22" s="162"/>
      <c r="AA22" s="161"/>
      <c r="AB22" s="63">
        <f t="shared" si="1"/>
        <v>10</v>
      </c>
    </row>
    <row r="23" spans="2:28" ht="19.5" customHeight="1">
      <c r="B23" s="2"/>
      <c r="C23" s="31">
        <f t="shared" si="2"/>
        <v>11</v>
      </c>
      <c r="D23" s="154"/>
      <c r="E23" s="155"/>
      <c r="F23" s="156"/>
      <c r="G23" s="157"/>
      <c r="H23" s="158"/>
      <c r="L23" s="129">
        <f t="shared" si="3"/>
        <v>0</v>
      </c>
      <c r="M23" s="134">
        <f t="shared" si="0"/>
        <v>11</v>
      </c>
      <c r="N23" s="117"/>
      <c r="O23" s="63">
        <f t="shared" si="0"/>
        <v>11</v>
      </c>
      <c r="P23" s="161"/>
      <c r="Q23" s="161"/>
      <c r="R23" s="161"/>
      <c r="S23" s="162"/>
      <c r="T23" s="162"/>
      <c r="U23" s="162"/>
      <c r="V23" s="162"/>
      <c r="W23" s="162"/>
      <c r="X23" s="161"/>
      <c r="Y23" s="162"/>
      <c r="Z23" s="162"/>
      <c r="AA23" s="161"/>
      <c r="AB23" s="63">
        <f t="shared" si="1"/>
        <v>11</v>
      </c>
    </row>
    <row r="24" spans="2:28" ht="19.5" customHeight="1">
      <c r="B24" s="2"/>
      <c r="C24" s="31">
        <f t="shared" si="2"/>
        <v>12</v>
      </c>
      <c r="D24" s="154"/>
      <c r="E24" s="155"/>
      <c r="F24" s="156"/>
      <c r="G24" s="157"/>
      <c r="H24" s="158"/>
      <c r="L24" s="129">
        <f t="shared" si="3"/>
        <v>0</v>
      </c>
      <c r="M24" s="134">
        <f t="shared" si="0"/>
        <v>12</v>
      </c>
      <c r="N24" s="117"/>
      <c r="O24" s="63">
        <f t="shared" si="0"/>
        <v>12</v>
      </c>
      <c r="P24" s="161"/>
      <c r="Q24" s="161"/>
      <c r="R24" s="161"/>
      <c r="S24" s="162"/>
      <c r="T24" s="162"/>
      <c r="U24" s="162"/>
      <c r="V24" s="162"/>
      <c r="W24" s="162"/>
      <c r="X24" s="161"/>
      <c r="Y24" s="162"/>
      <c r="Z24" s="162"/>
      <c r="AA24" s="161"/>
      <c r="AB24" s="63">
        <f t="shared" si="1"/>
        <v>12</v>
      </c>
    </row>
    <row r="25" spans="2:28" ht="19.5" customHeight="1">
      <c r="B25" s="2"/>
      <c r="C25" s="31">
        <f t="shared" si="2"/>
        <v>13</v>
      </c>
      <c r="D25" s="154"/>
      <c r="E25" s="155"/>
      <c r="F25" s="156"/>
      <c r="G25" s="157"/>
      <c r="H25" s="158"/>
      <c r="L25" s="129">
        <f t="shared" si="3"/>
        <v>0</v>
      </c>
      <c r="M25" s="134">
        <f t="shared" si="0"/>
        <v>13</v>
      </c>
      <c r="N25" s="117"/>
      <c r="O25" s="63">
        <f t="shared" si="0"/>
        <v>13</v>
      </c>
      <c r="P25" s="161"/>
      <c r="Q25" s="161"/>
      <c r="R25" s="161"/>
      <c r="S25" s="162"/>
      <c r="T25" s="162"/>
      <c r="U25" s="162"/>
      <c r="V25" s="162"/>
      <c r="W25" s="162"/>
      <c r="X25" s="161"/>
      <c r="Y25" s="162"/>
      <c r="Z25" s="162"/>
      <c r="AA25" s="161"/>
      <c r="AB25" s="63">
        <f t="shared" si="1"/>
        <v>13</v>
      </c>
    </row>
    <row r="26" spans="2:28" ht="19.5" customHeight="1">
      <c r="B26" s="2"/>
      <c r="C26" s="31">
        <f t="shared" si="2"/>
        <v>14</v>
      </c>
      <c r="D26" s="154"/>
      <c r="E26" s="155"/>
      <c r="F26" s="156"/>
      <c r="G26" s="157"/>
      <c r="H26" s="158"/>
      <c r="L26" s="129">
        <f t="shared" si="3"/>
        <v>0</v>
      </c>
      <c r="M26" s="134">
        <f t="shared" si="0"/>
        <v>14</v>
      </c>
      <c r="N26" s="117"/>
      <c r="O26" s="63">
        <f t="shared" si="0"/>
        <v>14</v>
      </c>
      <c r="P26" s="161"/>
      <c r="Q26" s="161"/>
      <c r="R26" s="161"/>
      <c r="S26" s="162"/>
      <c r="T26" s="162"/>
      <c r="U26" s="162"/>
      <c r="V26" s="162"/>
      <c r="W26" s="162"/>
      <c r="X26" s="161"/>
      <c r="Y26" s="162"/>
      <c r="Z26" s="162"/>
      <c r="AA26" s="161"/>
      <c r="AB26" s="63">
        <f t="shared" si="1"/>
        <v>14</v>
      </c>
    </row>
    <row r="27" spans="2:28" ht="19.5" customHeight="1">
      <c r="B27" s="2"/>
      <c r="C27" s="31">
        <f t="shared" si="2"/>
        <v>15</v>
      </c>
      <c r="D27" s="154"/>
      <c r="E27" s="155"/>
      <c r="F27" s="156"/>
      <c r="G27" s="157"/>
      <c r="H27" s="158"/>
      <c r="L27" s="129">
        <f t="shared" si="3"/>
        <v>0</v>
      </c>
      <c r="M27" s="134">
        <f t="shared" si="0"/>
        <v>15</v>
      </c>
      <c r="N27" s="117"/>
      <c r="O27" s="63">
        <f t="shared" si="0"/>
        <v>15</v>
      </c>
      <c r="P27" s="161"/>
      <c r="Q27" s="161"/>
      <c r="R27" s="161"/>
      <c r="S27" s="162"/>
      <c r="T27" s="162"/>
      <c r="U27" s="162"/>
      <c r="V27" s="162"/>
      <c r="W27" s="162"/>
      <c r="X27" s="161"/>
      <c r="Y27" s="162"/>
      <c r="Z27" s="162"/>
      <c r="AA27" s="161"/>
      <c r="AB27" s="63">
        <f t="shared" si="1"/>
        <v>15</v>
      </c>
    </row>
    <row r="28" spans="2:28" ht="19.5" customHeight="1">
      <c r="B28" s="2"/>
      <c r="C28" s="31">
        <f t="shared" si="2"/>
        <v>16</v>
      </c>
      <c r="D28" s="154"/>
      <c r="E28" s="155"/>
      <c r="F28" s="156"/>
      <c r="G28" s="157"/>
      <c r="H28" s="158"/>
      <c r="L28" s="129">
        <f t="shared" si="3"/>
        <v>0</v>
      </c>
      <c r="M28" s="134">
        <f t="shared" si="0"/>
        <v>16</v>
      </c>
      <c r="N28" s="117"/>
      <c r="O28" s="63">
        <f t="shared" si="0"/>
        <v>16</v>
      </c>
      <c r="P28" s="161"/>
      <c r="Q28" s="161"/>
      <c r="R28" s="161"/>
      <c r="S28" s="162"/>
      <c r="T28" s="162"/>
      <c r="U28" s="162"/>
      <c r="V28" s="162"/>
      <c r="W28" s="162"/>
      <c r="X28" s="161"/>
      <c r="Y28" s="162"/>
      <c r="Z28" s="162"/>
      <c r="AA28" s="161"/>
      <c r="AB28" s="63">
        <f t="shared" si="1"/>
        <v>16</v>
      </c>
    </row>
    <row r="29" spans="2:28" ht="19.5" customHeight="1">
      <c r="B29" s="2"/>
      <c r="C29" s="31">
        <f t="shared" si="2"/>
        <v>17</v>
      </c>
      <c r="D29" s="154"/>
      <c r="E29" s="155"/>
      <c r="F29" s="156"/>
      <c r="G29" s="157"/>
      <c r="H29" s="158"/>
      <c r="L29" s="129">
        <f t="shared" si="3"/>
        <v>0</v>
      </c>
      <c r="M29" s="134">
        <f t="shared" si="0"/>
        <v>17</v>
      </c>
      <c r="N29" s="117"/>
      <c r="O29" s="63">
        <f t="shared" si="0"/>
        <v>17</v>
      </c>
      <c r="P29" s="161" t="s">
        <v>22</v>
      </c>
      <c r="Q29" s="161"/>
      <c r="R29" s="161"/>
      <c r="S29" s="162"/>
      <c r="T29" s="162"/>
      <c r="U29" s="162"/>
      <c r="V29" s="162"/>
      <c r="W29" s="162"/>
      <c r="X29" s="161"/>
      <c r="Y29" s="162"/>
      <c r="Z29" s="162"/>
      <c r="AA29" s="161"/>
      <c r="AB29" s="63">
        <f t="shared" si="1"/>
        <v>17</v>
      </c>
    </row>
    <row r="30" spans="2:28" ht="19.5" customHeight="1">
      <c r="B30" s="2"/>
      <c r="C30" s="31">
        <f t="shared" si="2"/>
        <v>18</v>
      </c>
      <c r="D30" s="154"/>
      <c r="E30" s="155"/>
      <c r="F30" s="156"/>
      <c r="G30" s="157"/>
      <c r="H30" s="158"/>
      <c r="L30" s="129">
        <f t="shared" si="3"/>
        <v>0</v>
      </c>
      <c r="M30" s="134">
        <f t="shared" si="0"/>
        <v>18</v>
      </c>
      <c r="N30" s="117"/>
      <c r="O30" s="72">
        <f t="shared" si="0"/>
        <v>18</v>
      </c>
      <c r="P30" s="161"/>
      <c r="Q30" s="161"/>
      <c r="R30" s="161"/>
      <c r="S30" s="162"/>
      <c r="T30" s="162"/>
      <c r="U30" s="162"/>
      <c r="V30" s="162"/>
      <c r="W30" s="162"/>
      <c r="X30" s="161"/>
      <c r="Y30" s="162"/>
      <c r="Z30" s="162"/>
      <c r="AA30" s="161"/>
      <c r="AB30" s="72">
        <f t="shared" si="1"/>
        <v>18</v>
      </c>
    </row>
    <row r="31" spans="2:28" ht="19.5" customHeight="1">
      <c r="B31" s="2"/>
      <c r="C31" s="31">
        <f t="shared" si="2"/>
        <v>19</v>
      </c>
      <c r="D31" s="141"/>
      <c r="E31" s="141"/>
      <c r="F31" s="140"/>
      <c r="G31" s="141"/>
      <c r="H31" s="141"/>
      <c r="I31" s="36"/>
      <c r="J31" s="36"/>
      <c r="K31" s="36"/>
      <c r="L31" s="129">
        <f t="shared" si="3"/>
        <v>0</v>
      </c>
      <c r="M31" s="134">
        <f t="shared" si="0"/>
        <v>19</v>
      </c>
      <c r="N31" s="117"/>
      <c r="O31" s="72">
        <f t="shared" si="0"/>
        <v>19</v>
      </c>
      <c r="P31" s="162"/>
      <c r="Q31" s="162"/>
      <c r="R31" s="162"/>
      <c r="S31" s="162"/>
      <c r="T31" s="162"/>
      <c r="U31" s="162"/>
      <c r="V31" s="162"/>
      <c r="W31" s="162"/>
      <c r="X31" s="162"/>
      <c r="Y31" s="162"/>
      <c r="Z31" s="162"/>
      <c r="AA31" s="162"/>
      <c r="AB31" s="72">
        <f t="shared" si="1"/>
        <v>19</v>
      </c>
    </row>
    <row r="32" spans="2:28" ht="19.5" customHeight="1">
      <c r="B32" s="2"/>
      <c r="C32" s="31">
        <f t="shared" si="2"/>
        <v>20</v>
      </c>
      <c r="D32" s="141"/>
      <c r="E32" s="141"/>
      <c r="F32" s="140"/>
      <c r="G32" s="141"/>
      <c r="H32" s="141"/>
      <c r="I32" s="36"/>
      <c r="J32" s="36"/>
      <c r="K32" s="36"/>
      <c r="L32" s="129">
        <f t="shared" si="3"/>
        <v>0</v>
      </c>
      <c r="M32" s="134">
        <f t="shared" si="0"/>
        <v>20</v>
      </c>
      <c r="N32" s="117"/>
      <c r="O32" s="72">
        <f t="shared" si="0"/>
        <v>20</v>
      </c>
      <c r="P32" s="162"/>
      <c r="Q32" s="162"/>
      <c r="R32" s="162"/>
      <c r="S32" s="162"/>
      <c r="T32" s="162"/>
      <c r="U32" s="162"/>
      <c r="V32" s="162"/>
      <c r="W32" s="162"/>
      <c r="X32" s="162"/>
      <c r="Y32" s="162"/>
      <c r="Z32" s="162"/>
      <c r="AA32" s="162"/>
      <c r="AB32" s="72">
        <f t="shared" si="1"/>
        <v>20</v>
      </c>
    </row>
    <row r="33" spans="2:28" ht="19.5" customHeight="1">
      <c r="B33" s="2"/>
      <c r="C33" s="31">
        <f t="shared" si="2"/>
        <v>21</v>
      </c>
      <c r="D33" s="141"/>
      <c r="E33" s="141"/>
      <c r="F33" s="140"/>
      <c r="G33" s="141"/>
      <c r="H33" s="141"/>
      <c r="I33" s="36"/>
      <c r="J33" s="36"/>
      <c r="K33" s="36"/>
      <c r="L33" s="129">
        <f t="shared" si="3"/>
        <v>0</v>
      </c>
      <c r="M33" s="134">
        <f t="shared" si="0"/>
        <v>21</v>
      </c>
      <c r="N33" s="117"/>
      <c r="O33" s="72">
        <f t="shared" si="0"/>
        <v>21</v>
      </c>
      <c r="P33" s="162"/>
      <c r="Q33" s="162"/>
      <c r="R33" s="162"/>
      <c r="S33" s="162"/>
      <c r="T33" s="162"/>
      <c r="U33" s="162"/>
      <c r="V33" s="162"/>
      <c r="W33" s="162"/>
      <c r="X33" s="162"/>
      <c r="Y33" s="162"/>
      <c r="Z33" s="162"/>
      <c r="AA33" s="162"/>
      <c r="AB33" s="72">
        <f t="shared" si="1"/>
        <v>21</v>
      </c>
    </row>
    <row r="34" spans="1:28" ht="19.5" customHeight="1">
      <c r="A34" s="13"/>
      <c r="B34" s="2"/>
      <c r="C34" s="31">
        <f t="shared" si="2"/>
        <v>22</v>
      </c>
      <c r="D34" s="141"/>
      <c r="E34" s="141"/>
      <c r="F34" s="140"/>
      <c r="G34" s="141"/>
      <c r="H34" s="141"/>
      <c r="I34" s="36"/>
      <c r="J34" s="36"/>
      <c r="K34" s="36"/>
      <c r="L34" s="129">
        <f t="shared" si="3"/>
        <v>0</v>
      </c>
      <c r="M34" s="134">
        <f t="shared" si="0"/>
        <v>22</v>
      </c>
      <c r="N34" s="117"/>
      <c r="O34" s="72">
        <f t="shared" si="0"/>
        <v>22</v>
      </c>
      <c r="P34" s="162"/>
      <c r="Q34" s="162"/>
      <c r="R34" s="162"/>
      <c r="S34" s="162"/>
      <c r="T34" s="162"/>
      <c r="U34" s="162"/>
      <c r="V34" s="162"/>
      <c r="W34" s="162"/>
      <c r="X34" s="162"/>
      <c r="Y34" s="162"/>
      <c r="Z34" s="162"/>
      <c r="AA34" s="162"/>
      <c r="AB34" s="72">
        <f t="shared" si="1"/>
        <v>22</v>
      </c>
    </row>
    <row r="35" spans="2:28" ht="19.5" customHeight="1">
      <c r="B35" s="2"/>
      <c r="C35" s="31">
        <f t="shared" si="2"/>
        <v>23</v>
      </c>
      <c r="D35" s="141"/>
      <c r="E35" s="141"/>
      <c r="F35" s="140"/>
      <c r="G35" s="141"/>
      <c r="H35" s="141"/>
      <c r="I35" s="36"/>
      <c r="J35" s="36"/>
      <c r="K35" s="36"/>
      <c r="L35" s="129">
        <f t="shared" si="3"/>
        <v>0</v>
      </c>
      <c r="M35" s="134">
        <f t="shared" si="0"/>
        <v>23</v>
      </c>
      <c r="N35" s="117"/>
      <c r="O35" s="72">
        <f t="shared" si="0"/>
        <v>23</v>
      </c>
      <c r="P35" s="162"/>
      <c r="Q35" s="162"/>
      <c r="R35" s="162"/>
      <c r="S35" s="162"/>
      <c r="T35" s="162"/>
      <c r="U35" s="162"/>
      <c r="V35" s="162"/>
      <c r="W35" s="162"/>
      <c r="X35" s="162"/>
      <c r="Y35" s="162"/>
      <c r="Z35" s="162"/>
      <c r="AA35" s="162"/>
      <c r="AB35" s="72">
        <f t="shared" si="1"/>
        <v>23</v>
      </c>
    </row>
    <row r="36" spans="2:28" ht="19.5" customHeight="1">
      <c r="B36" s="2"/>
      <c r="C36" s="31">
        <f t="shared" si="2"/>
        <v>24</v>
      </c>
      <c r="D36" s="141"/>
      <c r="E36" s="141"/>
      <c r="F36" s="140"/>
      <c r="G36" s="141"/>
      <c r="H36" s="141"/>
      <c r="I36" s="36"/>
      <c r="J36" s="36"/>
      <c r="K36" s="36"/>
      <c r="L36" s="129">
        <f t="shared" si="3"/>
        <v>0</v>
      </c>
      <c r="M36" s="134">
        <f t="shared" si="0"/>
        <v>24</v>
      </c>
      <c r="N36" s="117"/>
      <c r="O36" s="72">
        <f t="shared" si="0"/>
        <v>24</v>
      </c>
      <c r="P36" s="162" t="s">
        <v>22</v>
      </c>
      <c r="Q36" s="162"/>
      <c r="R36" s="162"/>
      <c r="S36" s="162"/>
      <c r="T36" s="162"/>
      <c r="U36" s="162"/>
      <c r="V36" s="162"/>
      <c r="W36" s="162"/>
      <c r="X36" s="162"/>
      <c r="Y36" s="162"/>
      <c r="Z36" s="162"/>
      <c r="AA36" s="162"/>
      <c r="AB36" s="72">
        <f t="shared" si="1"/>
        <v>24</v>
      </c>
    </row>
    <row r="37" spans="2:28" ht="19.5" customHeight="1">
      <c r="B37" s="2"/>
      <c r="C37" s="31">
        <f t="shared" si="2"/>
        <v>25</v>
      </c>
      <c r="D37" s="141"/>
      <c r="E37" s="141"/>
      <c r="F37" s="140"/>
      <c r="G37" s="141"/>
      <c r="H37" s="141"/>
      <c r="I37" s="36"/>
      <c r="J37" s="36"/>
      <c r="K37" s="36"/>
      <c r="L37" s="129">
        <f t="shared" si="3"/>
        <v>0</v>
      </c>
      <c r="M37" s="134">
        <f t="shared" si="0"/>
        <v>25</v>
      </c>
      <c r="N37" s="117"/>
      <c r="O37" s="72">
        <f t="shared" si="0"/>
        <v>25</v>
      </c>
      <c r="P37" s="162"/>
      <c r="Q37" s="162"/>
      <c r="R37" s="162"/>
      <c r="S37" s="162"/>
      <c r="T37" s="162"/>
      <c r="U37" s="162"/>
      <c r="V37" s="162"/>
      <c r="W37" s="162"/>
      <c r="X37" s="162"/>
      <c r="Y37" s="162"/>
      <c r="Z37" s="162"/>
      <c r="AA37" s="162"/>
      <c r="AB37" s="72">
        <f t="shared" si="1"/>
        <v>25</v>
      </c>
    </row>
    <row r="38" spans="2:28" ht="19.5" customHeight="1">
      <c r="B38" s="2"/>
      <c r="C38" s="9"/>
      <c r="D38" s="2"/>
      <c r="E38" s="433" t="s">
        <v>5</v>
      </c>
      <c r="F38" s="433"/>
      <c r="G38" s="433"/>
      <c r="H38" s="433"/>
      <c r="I38" s="2"/>
      <c r="J38" s="2"/>
      <c r="K38" s="2"/>
      <c r="L38" s="434">
        <f>SUM(L13:L37)</f>
        <v>0</v>
      </c>
      <c r="M38" s="58"/>
      <c r="N38" s="117"/>
      <c r="O38" s="199"/>
      <c r="P38" s="71">
        <f aca="true" t="shared" si="4" ref="P38:AA38">SUM(P13:P37)</f>
        <v>0</v>
      </c>
      <c r="Q38" s="71">
        <f t="shared" si="4"/>
        <v>0</v>
      </c>
      <c r="R38" s="71">
        <f t="shared" si="4"/>
        <v>0</v>
      </c>
      <c r="S38" s="71">
        <f t="shared" si="4"/>
        <v>0</v>
      </c>
      <c r="T38" s="71">
        <f t="shared" si="4"/>
        <v>0</v>
      </c>
      <c r="U38" s="71">
        <f t="shared" si="4"/>
        <v>0</v>
      </c>
      <c r="V38" s="71">
        <f t="shared" si="4"/>
        <v>0</v>
      </c>
      <c r="W38" s="71">
        <f t="shared" si="4"/>
        <v>0</v>
      </c>
      <c r="X38" s="71">
        <f t="shared" si="4"/>
        <v>0</v>
      </c>
      <c r="Y38" s="71">
        <f t="shared" si="4"/>
        <v>0</v>
      </c>
      <c r="Z38" s="71">
        <f t="shared" si="4"/>
        <v>0</v>
      </c>
      <c r="AA38" s="71">
        <f t="shared" si="4"/>
        <v>0</v>
      </c>
      <c r="AB38" s="60"/>
    </row>
    <row r="39" spans="2:28" ht="13.5" customHeight="1">
      <c r="B39" s="2"/>
      <c r="C39" s="9"/>
      <c r="D39" s="2"/>
      <c r="E39" s="2"/>
      <c r="F39" s="2">
        <v>8</v>
      </c>
      <c r="G39" s="2"/>
      <c r="H39" s="2"/>
      <c r="I39" s="2"/>
      <c r="J39" s="2"/>
      <c r="K39" s="2"/>
      <c r="L39" s="435">
        <v>0.2857142857142857</v>
      </c>
      <c r="M39" s="58"/>
      <c r="N39" s="117"/>
      <c r="O39" s="199"/>
      <c r="P39" s="58" t="s">
        <v>69</v>
      </c>
      <c r="Q39" s="58"/>
      <c r="R39" s="58"/>
      <c r="S39" s="58"/>
      <c r="T39" s="58"/>
      <c r="U39" s="73">
        <v>9</v>
      </c>
      <c r="V39" s="58"/>
      <c r="W39" s="58"/>
      <c r="X39" s="58"/>
      <c r="Y39" s="58"/>
      <c r="Z39" s="58"/>
      <c r="AA39" s="362" t="s">
        <v>386</v>
      </c>
      <c r="AB39" s="362"/>
    </row>
    <row r="40" spans="2:28" ht="13.5" customHeight="1">
      <c r="B40" s="2"/>
      <c r="C40" s="2" t="s">
        <v>17</v>
      </c>
      <c r="D40" s="2"/>
      <c r="E40" s="330" t="str">
        <f>E2</f>
        <v> </v>
      </c>
      <c r="F40" s="332"/>
      <c r="G40" s="2" t="s">
        <v>18</v>
      </c>
      <c r="H40" s="2"/>
      <c r="I40" s="2"/>
      <c r="J40" s="107"/>
      <c r="K40" s="2"/>
      <c r="L40" s="171" t="str">
        <f>L2</f>
        <v> </v>
      </c>
      <c r="M40" s="117"/>
      <c r="N40" s="117"/>
      <c r="O40" s="117" t="s">
        <v>17</v>
      </c>
      <c r="P40" s="58"/>
      <c r="Q40" s="58"/>
      <c r="R40" s="363" t="str">
        <f>E2</f>
        <v> </v>
      </c>
      <c r="S40" s="364"/>
      <c r="T40" s="364"/>
      <c r="U40" s="364"/>
      <c r="V40" s="365"/>
      <c r="W40" s="58"/>
      <c r="X40" s="58" t="s">
        <v>195</v>
      </c>
      <c r="Y40" s="58"/>
      <c r="Z40" s="58"/>
      <c r="AA40" s="172" t="str">
        <f>AA2</f>
        <v> </v>
      </c>
      <c r="AB40" s="58"/>
    </row>
    <row r="41" spans="2:28" ht="13.5" customHeight="1">
      <c r="B41" s="2"/>
      <c r="C41" s="2"/>
      <c r="D41" s="2"/>
      <c r="E41" s="2"/>
      <c r="F41" s="2"/>
      <c r="G41" s="2"/>
      <c r="H41" s="2"/>
      <c r="I41" s="2"/>
      <c r="J41" s="2"/>
      <c r="K41" s="2"/>
      <c r="L41" s="2"/>
      <c r="M41" s="58"/>
      <c r="N41" s="117"/>
      <c r="O41" s="117"/>
      <c r="P41" s="58"/>
      <c r="Q41" s="58"/>
      <c r="R41" s="58"/>
      <c r="S41" s="58"/>
      <c r="T41" s="58"/>
      <c r="U41" s="58"/>
      <c r="V41" s="58"/>
      <c r="W41" s="58"/>
      <c r="X41" s="58"/>
      <c r="Y41" s="58"/>
      <c r="Z41" s="58"/>
      <c r="AA41" s="58"/>
      <c r="AB41" s="58"/>
    </row>
    <row r="42" spans="2:28" ht="13.5" customHeight="1">
      <c r="B42" s="2"/>
      <c r="C42" s="9"/>
      <c r="D42" s="2" t="s">
        <v>100</v>
      </c>
      <c r="E42" s="330" t="str">
        <f>E4</f>
        <v> </v>
      </c>
      <c r="F42" s="332"/>
      <c r="G42" s="2"/>
      <c r="H42" s="2"/>
      <c r="I42" s="2"/>
      <c r="J42" s="2"/>
      <c r="K42" s="2"/>
      <c r="L42" s="2"/>
      <c r="M42" s="58"/>
      <c r="N42" s="117"/>
      <c r="O42" s="117"/>
      <c r="P42" s="58" t="s">
        <v>100</v>
      </c>
      <c r="Q42" s="58"/>
      <c r="R42" s="363" t="str">
        <f>E4</f>
        <v> </v>
      </c>
      <c r="S42" s="364"/>
      <c r="T42" s="364"/>
      <c r="U42" s="364"/>
      <c r="V42" s="365"/>
      <c r="W42" s="58"/>
      <c r="X42" s="58"/>
      <c r="Y42" s="58"/>
      <c r="Z42" s="58"/>
      <c r="AA42" s="58"/>
      <c r="AB42" s="58"/>
    </row>
    <row r="43" spans="2:28" ht="13.5" customHeight="1">
      <c r="B43" s="2"/>
      <c r="C43" s="9"/>
      <c r="D43" s="2"/>
      <c r="E43" s="11"/>
      <c r="F43" s="9"/>
      <c r="G43" s="2" t="s">
        <v>196</v>
      </c>
      <c r="H43" s="9"/>
      <c r="I43" s="9"/>
      <c r="J43" s="9"/>
      <c r="K43" s="2"/>
      <c r="L43" s="2"/>
      <c r="M43" s="58"/>
      <c r="N43" s="117"/>
      <c r="O43" s="117"/>
      <c r="P43" s="58"/>
      <c r="Q43" s="58"/>
      <c r="R43" s="58"/>
      <c r="S43" s="58"/>
      <c r="T43" s="58" t="s">
        <v>199</v>
      </c>
      <c r="U43" s="58"/>
      <c r="V43" s="58"/>
      <c r="W43" s="58"/>
      <c r="X43" s="58"/>
      <c r="Y43" s="58"/>
      <c r="Z43" s="58"/>
      <c r="AA43" s="58"/>
      <c r="AB43" s="58"/>
    </row>
    <row r="44" spans="2:28" ht="13.5" customHeight="1">
      <c r="B44" s="2"/>
      <c r="C44" s="9"/>
      <c r="D44" s="28"/>
      <c r="E44" s="28"/>
      <c r="F44" s="28"/>
      <c r="G44" s="28" t="s">
        <v>197</v>
      </c>
      <c r="H44" s="28"/>
      <c r="I44" s="2"/>
      <c r="J44" s="2"/>
      <c r="K44" s="2"/>
      <c r="L44" s="28" t="s">
        <v>198</v>
      </c>
      <c r="M44" s="58"/>
      <c r="N44" s="117"/>
      <c r="O44" s="117"/>
      <c r="P44" s="58"/>
      <c r="Q44" s="58"/>
      <c r="R44" s="58"/>
      <c r="S44" s="58"/>
      <c r="T44" s="58"/>
      <c r="U44" s="58"/>
      <c r="V44" s="58"/>
      <c r="W44" s="58"/>
      <c r="X44" s="58"/>
      <c r="Y44" s="58"/>
      <c r="Z44" s="58"/>
      <c r="AA44" s="58"/>
      <c r="AB44" s="58"/>
    </row>
    <row r="45" spans="2:28" ht="13.5" customHeight="1">
      <c r="B45" s="2"/>
      <c r="C45" s="9"/>
      <c r="D45" s="33"/>
      <c r="E45" s="33" t="s">
        <v>177</v>
      </c>
      <c r="F45" s="33"/>
      <c r="G45" s="33" t="s">
        <v>200</v>
      </c>
      <c r="H45" s="33"/>
      <c r="I45" s="2"/>
      <c r="J45" s="2"/>
      <c r="K45" s="2"/>
      <c r="L45" s="33" t="s">
        <v>201</v>
      </c>
      <c r="M45" s="58"/>
      <c r="N45" s="117"/>
      <c r="O45" s="117"/>
      <c r="P45" s="61"/>
      <c r="Q45" s="61"/>
      <c r="R45" s="61"/>
      <c r="S45" s="74"/>
      <c r="T45" s="74"/>
      <c r="U45" s="74"/>
      <c r="V45" s="74"/>
      <c r="W45" s="74"/>
      <c r="X45" s="61"/>
      <c r="Y45" s="74"/>
      <c r="Z45" s="74"/>
      <c r="AA45" s="61"/>
      <c r="AB45" s="58"/>
    </row>
    <row r="46" spans="2:28" ht="13.5" customHeight="1">
      <c r="B46" s="2"/>
      <c r="C46" s="9"/>
      <c r="D46" s="33" t="s">
        <v>202</v>
      </c>
      <c r="E46" s="33" t="s">
        <v>203</v>
      </c>
      <c r="F46" s="33" t="s">
        <v>204</v>
      </c>
      <c r="G46" s="33" t="s">
        <v>205</v>
      </c>
      <c r="H46" s="33" t="s">
        <v>206</v>
      </c>
      <c r="I46" s="2"/>
      <c r="J46" s="2"/>
      <c r="K46" s="2"/>
      <c r="L46" s="33" t="s">
        <v>207</v>
      </c>
      <c r="M46" s="58"/>
      <c r="N46" s="117"/>
      <c r="O46" s="117"/>
      <c r="P46" s="62" t="s">
        <v>213</v>
      </c>
      <c r="Q46" s="62" t="s">
        <v>214</v>
      </c>
      <c r="R46" s="62" t="s">
        <v>215</v>
      </c>
      <c r="S46" s="75" t="s">
        <v>127</v>
      </c>
      <c r="T46" s="75" t="s">
        <v>128</v>
      </c>
      <c r="U46" s="75" t="s">
        <v>129</v>
      </c>
      <c r="V46" s="75" t="s">
        <v>130</v>
      </c>
      <c r="W46" s="75" t="s">
        <v>131</v>
      </c>
      <c r="X46" s="62" t="s">
        <v>216</v>
      </c>
      <c r="Y46" s="75" t="s">
        <v>217</v>
      </c>
      <c r="Z46" s="75" t="s">
        <v>218</v>
      </c>
      <c r="AA46" s="62" t="s">
        <v>60</v>
      </c>
      <c r="AB46" s="58"/>
    </row>
    <row r="47" spans="2:28" ht="13.5" customHeight="1">
      <c r="B47" s="2"/>
      <c r="C47" s="9"/>
      <c r="D47" s="33" t="s">
        <v>208</v>
      </c>
      <c r="E47" s="33" t="s">
        <v>209</v>
      </c>
      <c r="F47" s="33"/>
      <c r="G47" s="33" t="s">
        <v>210</v>
      </c>
      <c r="H47" s="33" t="s">
        <v>211</v>
      </c>
      <c r="I47" s="2"/>
      <c r="J47" s="2"/>
      <c r="K47" s="2"/>
      <c r="L47" s="33" t="s">
        <v>212</v>
      </c>
      <c r="M47" s="58"/>
      <c r="N47" s="117"/>
      <c r="O47" s="117"/>
      <c r="P47" s="63" t="s">
        <v>187</v>
      </c>
      <c r="Q47" s="63" t="s">
        <v>187</v>
      </c>
      <c r="R47" s="63" t="s">
        <v>187</v>
      </c>
      <c r="S47" s="63" t="s">
        <v>187</v>
      </c>
      <c r="T47" s="63" t="s">
        <v>187</v>
      </c>
      <c r="U47" s="63" t="s">
        <v>187</v>
      </c>
      <c r="V47" s="63" t="s">
        <v>187</v>
      </c>
      <c r="W47" s="63" t="s">
        <v>187</v>
      </c>
      <c r="X47" s="63" t="s">
        <v>187</v>
      </c>
      <c r="Y47" s="63" t="s">
        <v>187</v>
      </c>
      <c r="Z47" s="63" t="s">
        <v>187</v>
      </c>
      <c r="AA47" s="63" t="s">
        <v>187</v>
      </c>
      <c r="AB47" s="58"/>
    </row>
    <row r="48" spans="2:28" ht="13.5" customHeight="1">
      <c r="B48" s="2"/>
      <c r="C48" s="9"/>
      <c r="D48" s="31"/>
      <c r="E48" s="31" t="s">
        <v>61</v>
      </c>
      <c r="F48" s="31"/>
      <c r="G48" s="31" t="s">
        <v>62</v>
      </c>
      <c r="H48" s="31" t="s">
        <v>63</v>
      </c>
      <c r="I48" s="2"/>
      <c r="J48" s="2"/>
      <c r="K48" s="2"/>
      <c r="L48" s="31" t="s">
        <v>187</v>
      </c>
      <c r="M48" s="58"/>
      <c r="N48" s="117"/>
      <c r="O48" s="117" t="s">
        <v>70</v>
      </c>
      <c r="P48" s="58"/>
      <c r="Q48" s="58"/>
      <c r="R48" s="58"/>
      <c r="S48" s="58"/>
      <c r="T48" s="58"/>
      <c r="U48" s="58"/>
      <c r="V48" s="58"/>
      <c r="W48" s="58"/>
      <c r="X48" s="58"/>
      <c r="Y48" s="58"/>
      <c r="Z48" s="58"/>
      <c r="AA48" s="58"/>
      <c r="AB48" s="58"/>
    </row>
    <row r="49" spans="2:49" ht="21" customHeight="1">
      <c r="B49" s="2"/>
      <c r="C49" s="36"/>
      <c r="D49" s="5" t="s">
        <v>229</v>
      </c>
      <c r="E49" s="5"/>
      <c r="F49" s="35" t="s">
        <v>230</v>
      </c>
      <c r="G49" s="35" t="s">
        <v>230</v>
      </c>
      <c r="H49" s="25"/>
      <c r="I49" s="5"/>
      <c r="J49" s="5"/>
      <c r="K49" s="5"/>
      <c r="L49" s="42">
        <f>L38</f>
        <v>0</v>
      </c>
      <c r="M49" s="200"/>
      <c r="N49" s="117"/>
      <c r="O49" s="203" t="s">
        <v>22</v>
      </c>
      <c r="P49" s="70">
        <f aca="true" t="shared" si="5" ref="P49:AA49">P38</f>
        <v>0</v>
      </c>
      <c r="Q49" s="70">
        <f t="shared" si="5"/>
        <v>0</v>
      </c>
      <c r="R49" s="70">
        <f t="shared" si="5"/>
        <v>0</v>
      </c>
      <c r="S49" s="70">
        <f t="shared" si="5"/>
        <v>0</v>
      </c>
      <c r="T49" s="70">
        <f t="shared" si="5"/>
        <v>0</v>
      </c>
      <c r="U49" s="70">
        <f t="shared" si="5"/>
        <v>0</v>
      </c>
      <c r="V49" s="70">
        <f t="shared" si="5"/>
        <v>0</v>
      </c>
      <c r="W49" s="70">
        <f t="shared" si="5"/>
        <v>0</v>
      </c>
      <c r="X49" s="70">
        <f t="shared" si="5"/>
        <v>0</v>
      </c>
      <c r="Y49" s="70">
        <f t="shared" si="5"/>
        <v>0</v>
      </c>
      <c r="Z49" s="70">
        <f t="shared" si="5"/>
        <v>0</v>
      </c>
      <c r="AA49" s="70">
        <f t="shared" si="5"/>
        <v>0</v>
      </c>
      <c r="AB49" s="76" t="s">
        <v>22</v>
      </c>
      <c r="AC49" s="67"/>
      <c r="AD49" s="67"/>
      <c r="AE49" s="67"/>
      <c r="AF49" s="67"/>
      <c r="AG49" s="67"/>
      <c r="AH49" s="67"/>
      <c r="AI49" s="67"/>
      <c r="AJ49" s="67"/>
      <c r="AK49" s="67"/>
      <c r="AL49" s="67"/>
      <c r="AM49" s="67"/>
      <c r="AN49" s="67"/>
      <c r="AO49" s="67"/>
      <c r="AP49" s="67"/>
      <c r="AQ49" s="67"/>
      <c r="AR49" s="67"/>
      <c r="AS49" s="67"/>
      <c r="AT49" s="67"/>
      <c r="AU49" s="67"/>
      <c r="AV49" s="67"/>
      <c r="AW49" s="67"/>
    </row>
    <row r="50" spans="2:49" ht="21" customHeight="1">
      <c r="B50" s="2"/>
      <c r="C50" s="31">
        <v>1</v>
      </c>
      <c r="D50" s="155"/>
      <c r="E50" s="155"/>
      <c r="F50" s="155"/>
      <c r="G50" s="157"/>
      <c r="H50" s="158"/>
      <c r="I50" s="2"/>
      <c r="J50" s="2"/>
      <c r="K50" s="2"/>
      <c r="L50" s="41">
        <f aca="true" t="shared" si="6" ref="L50:L74">SUM(P50:AA50)</f>
        <v>0</v>
      </c>
      <c r="M50" s="118">
        <v>1</v>
      </c>
      <c r="N50" s="117"/>
      <c r="O50" s="201">
        <v>1</v>
      </c>
      <c r="P50" s="159" t="s">
        <v>22</v>
      </c>
      <c r="Q50" s="159"/>
      <c r="R50" s="159"/>
      <c r="S50" s="160"/>
      <c r="T50" s="160"/>
      <c r="U50" s="160" t="s">
        <v>22</v>
      </c>
      <c r="V50" s="160"/>
      <c r="W50" s="160"/>
      <c r="X50" s="159"/>
      <c r="Y50" s="160"/>
      <c r="Z50" s="160"/>
      <c r="AA50" s="159"/>
      <c r="AB50" s="69">
        <v>1</v>
      </c>
      <c r="AC50" s="67"/>
      <c r="AD50" s="67"/>
      <c r="AE50" s="67"/>
      <c r="AF50" s="67"/>
      <c r="AG50" s="67"/>
      <c r="AH50" s="67"/>
      <c r="AI50" s="67"/>
      <c r="AJ50" s="67"/>
      <c r="AK50" s="67"/>
      <c r="AL50" s="67"/>
      <c r="AM50" s="67"/>
      <c r="AN50" s="67"/>
      <c r="AO50" s="67"/>
      <c r="AP50" s="67"/>
      <c r="AQ50" s="67"/>
      <c r="AR50" s="67"/>
      <c r="AS50" s="67"/>
      <c r="AT50" s="67"/>
      <c r="AU50" s="67"/>
      <c r="AV50" s="67"/>
      <c r="AW50" s="67"/>
    </row>
    <row r="51" spans="2:28" ht="21" customHeight="1">
      <c r="B51" s="2"/>
      <c r="C51" s="31">
        <f aca="true" t="shared" si="7" ref="C51:C74">SUM(C50+1)</f>
        <v>2</v>
      </c>
      <c r="D51" s="155"/>
      <c r="E51" s="155"/>
      <c r="F51" s="155"/>
      <c r="G51" s="157"/>
      <c r="H51" s="158"/>
      <c r="I51" s="2"/>
      <c r="J51" s="2"/>
      <c r="K51" s="2"/>
      <c r="L51" s="41">
        <f t="shared" si="6"/>
        <v>0</v>
      </c>
      <c r="M51" s="118">
        <f aca="true" t="shared" si="8" ref="M51:O74">SUM(M50+1)</f>
        <v>2</v>
      </c>
      <c r="N51" s="117"/>
      <c r="O51" s="198">
        <f t="shared" si="8"/>
        <v>2</v>
      </c>
      <c r="P51" s="161"/>
      <c r="Q51" s="161"/>
      <c r="R51" s="161"/>
      <c r="S51" s="162"/>
      <c r="T51" s="162"/>
      <c r="U51" s="162"/>
      <c r="V51" s="162"/>
      <c r="W51" s="162"/>
      <c r="X51" s="161"/>
      <c r="Y51" s="162"/>
      <c r="Z51" s="162"/>
      <c r="AA51" s="161"/>
      <c r="AB51" s="63">
        <f aca="true" t="shared" si="9" ref="AB51:AB74">SUM(AB50+1)</f>
        <v>2</v>
      </c>
    </row>
    <row r="52" spans="2:28" ht="21" customHeight="1">
      <c r="B52" s="2"/>
      <c r="C52" s="31">
        <f t="shared" si="7"/>
        <v>3</v>
      </c>
      <c r="D52" s="155"/>
      <c r="E52" s="155"/>
      <c r="F52" s="155"/>
      <c r="G52" s="157"/>
      <c r="H52" s="158"/>
      <c r="I52" s="2"/>
      <c r="J52" s="2"/>
      <c r="K52" s="2"/>
      <c r="L52" s="41">
        <f t="shared" si="6"/>
        <v>0</v>
      </c>
      <c r="M52" s="118">
        <f t="shared" si="8"/>
        <v>3</v>
      </c>
      <c r="N52" s="117"/>
      <c r="O52" s="198">
        <f t="shared" si="8"/>
        <v>3</v>
      </c>
      <c r="P52" s="161"/>
      <c r="Q52" s="161"/>
      <c r="R52" s="161"/>
      <c r="S52" s="162"/>
      <c r="T52" s="162"/>
      <c r="U52" s="162"/>
      <c r="V52" s="162"/>
      <c r="W52" s="162"/>
      <c r="X52" s="161"/>
      <c r="Y52" s="162"/>
      <c r="Z52" s="162"/>
      <c r="AA52" s="161"/>
      <c r="AB52" s="63">
        <f t="shared" si="9"/>
        <v>3</v>
      </c>
    </row>
    <row r="53" spans="2:28" ht="21" customHeight="1">
      <c r="B53" s="2"/>
      <c r="C53" s="31">
        <f t="shared" si="7"/>
        <v>4</v>
      </c>
      <c r="D53" s="155"/>
      <c r="E53" s="155"/>
      <c r="F53" s="155"/>
      <c r="G53" s="157"/>
      <c r="H53" s="158"/>
      <c r="I53" s="2"/>
      <c r="J53" s="2"/>
      <c r="K53" s="2"/>
      <c r="L53" s="41">
        <f t="shared" si="6"/>
        <v>0</v>
      </c>
      <c r="M53" s="118">
        <f t="shared" si="8"/>
        <v>4</v>
      </c>
      <c r="N53" s="117"/>
      <c r="O53" s="198">
        <f t="shared" si="8"/>
        <v>4</v>
      </c>
      <c r="P53" s="161"/>
      <c r="Q53" s="161"/>
      <c r="R53" s="161"/>
      <c r="S53" s="162"/>
      <c r="T53" s="162"/>
      <c r="U53" s="162"/>
      <c r="V53" s="162"/>
      <c r="W53" s="162"/>
      <c r="X53" s="161"/>
      <c r="Y53" s="162"/>
      <c r="Z53" s="162"/>
      <c r="AA53" s="161"/>
      <c r="AB53" s="63">
        <f t="shared" si="9"/>
        <v>4</v>
      </c>
    </row>
    <row r="54" spans="2:28" ht="21" customHeight="1">
      <c r="B54" s="2"/>
      <c r="C54" s="31">
        <f t="shared" si="7"/>
        <v>5</v>
      </c>
      <c r="D54" s="155"/>
      <c r="E54" s="155"/>
      <c r="F54" s="155"/>
      <c r="G54" s="157"/>
      <c r="H54" s="158"/>
      <c r="I54" s="2"/>
      <c r="J54" s="2"/>
      <c r="K54" s="2"/>
      <c r="L54" s="41">
        <f t="shared" si="6"/>
        <v>0</v>
      </c>
      <c r="M54" s="118">
        <f t="shared" si="8"/>
        <v>5</v>
      </c>
      <c r="N54" s="117"/>
      <c r="O54" s="198">
        <f t="shared" si="8"/>
        <v>5</v>
      </c>
      <c r="P54" s="161"/>
      <c r="Q54" s="161"/>
      <c r="R54" s="161"/>
      <c r="S54" s="162"/>
      <c r="T54" s="162"/>
      <c r="U54" s="162"/>
      <c r="V54" s="162"/>
      <c r="W54" s="162"/>
      <c r="X54" s="161"/>
      <c r="Y54" s="162"/>
      <c r="Z54" s="162"/>
      <c r="AA54" s="161"/>
      <c r="AB54" s="63">
        <f t="shared" si="9"/>
        <v>5</v>
      </c>
    </row>
    <row r="55" spans="2:28" ht="21" customHeight="1">
      <c r="B55" s="2"/>
      <c r="C55" s="31">
        <f t="shared" si="7"/>
        <v>6</v>
      </c>
      <c r="D55" s="155"/>
      <c r="E55" s="155"/>
      <c r="F55" s="155"/>
      <c r="G55" s="157"/>
      <c r="H55" s="158"/>
      <c r="I55" s="2"/>
      <c r="J55" s="2"/>
      <c r="K55" s="2"/>
      <c r="L55" s="41">
        <f t="shared" si="6"/>
        <v>0</v>
      </c>
      <c r="M55" s="118">
        <f t="shared" si="8"/>
        <v>6</v>
      </c>
      <c r="N55" s="117"/>
      <c r="O55" s="198">
        <f t="shared" si="8"/>
        <v>6</v>
      </c>
      <c r="P55" s="161"/>
      <c r="Q55" s="161"/>
      <c r="R55" s="161"/>
      <c r="S55" s="162"/>
      <c r="T55" s="162"/>
      <c r="U55" s="162"/>
      <c r="V55" s="162"/>
      <c r="W55" s="162" t="s">
        <v>22</v>
      </c>
      <c r="X55" s="161"/>
      <c r="Y55" s="162"/>
      <c r="Z55" s="162"/>
      <c r="AA55" s="161"/>
      <c r="AB55" s="63">
        <f t="shared" si="9"/>
        <v>6</v>
      </c>
    </row>
    <row r="56" spans="2:28" ht="21" customHeight="1">
      <c r="B56" s="2"/>
      <c r="C56" s="31">
        <f t="shared" si="7"/>
        <v>7</v>
      </c>
      <c r="D56" s="155"/>
      <c r="E56" s="155"/>
      <c r="F56" s="155"/>
      <c r="G56" s="157"/>
      <c r="H56" s="158"/>
      <c r="I56" s="2"/>
      <c r="J56" s="2"/>
      <c r="K56" s="2"/>
      <c r="L56" s="41">
        <f t="shared" si="6"/>
        <v>0</v>
      </c>
      <c r="M56" s="118">
        <f t="shared" si="8"/>
        <v>7</v>
      </c>
      <c r="N56" s="117"/>
      <c r="O56" s="198">
        <f t="shared" si="8"/>
        <v>7</v>
      </c>
      <c r="P56" s="161"/>
      <c r="Q56" s="161"/>
      <c r="R56" s="161"/>
      <c r="S56" s="162"/>
      <c r="T56" s="162"/>
      <c r="U56" s="162"/>
      <c r="V56" s="162"/>
      <c r="W56" s="162"/>
      <c r="X56" s="161"/>
      <c r="Y56" s="162"/>
      <c r="Z56" s="162"/>
      <c r="AA56" s="161"/>
      <c r="AB56" s="63">
        <f t="shared" si="9"/>
        <v>7</v>
      </c>
    </row>
    <row r="57" spans="2:28" ht="21" customHeight="1">
      <c r="B57" s="2"/>
      <c r="C57" s="31">
        <f t="shared" si="7"/>
        <v>8</v>
      </c>
      <c r="D57" s="155"/>
      <c r="E57" s="155"/>
      <c r="F57" s="155"/>
      <c r="G57" s="157"/>
      <c r="H57" s="158"/>
      <c r="I57" s="2"/>
      <c r="J57" s="2"/>
      <c r="K57" s="2"/>
      <c r="L57" s="41">
        <f t="shared" si="6"/>
        <v>0</v>
      </c>
      <c r="M57" s="118">
        <f t="shared" si="8"/>
        <v>8</v>
      </c>
      <c r="N57" s="117"/>
      <c r="O57" s="198">
        <f t="shared" si="8"/>
        <v>8</v>
      </c>
      <c r="P57" s="161"/>
      <c r="Q57" s="161"/>
      <c r="R57" s="161"/>
      <c r="S57" s="162"/>
      <c r="T57" s="162"/>
      <c r="U57" s="162"/>
      <c r="V57" s="162"/>
      <c r="W57" s="162"/>
      <c r="X57" s="161"/>
      <c r="Y57" s="162"/>
      <c r="Z57" s="162"/>
      <c r="AA57" s="161"/>
      <c r="AB57" s="63">
        <f t="shared" si="9"/>
        <v>8</v>
      </c>
    </row>
    <row r="58" spans="2:28" ht="21" customHeight="1">
      <c r="B58" s="2"/>
      <c r="C58" s="31">
        <f t="shared" si="7"/>
        <v>9</v>
      </c>
      <c r="D58" s="155"/>
      <c r="E58" s="155"/>
      <c r="F58" s="155"/>
      <c r="G58" s="157"/>
      <c r="H58" s="158"/>
      <c r="I58" s="2"/>
      <c r="J58" s="2"/>
      <c r="K58" s="2"/>
      <c r="L58" s="41">
        <f t="shared" si="6"/>
        <v>0</v>
      </c>
      <c r="M58" s="118">
        <f t="shared" si="8"/>
        <v>9</v>
      </c>
      <c r="N58" s="117"/>
      <c r="O58" s="198">
        <f t="shared" si="8"/>
        <v>9</v>
      </c>
      <c r="P58" s="161"/>
      <c r="Q58" s="161"/>
      <c r="R58" s="161"/>
      <c r="S58" s="162"/>
      <c r="T58" s="162"/>
      <c r="U58" s="162"/>
      <c r="V58" s="162"/>
      <c r="W58" s="162"/>
      <c r="X58" s="161"/>
      <c r="Y58" s="162"/>
      <c r="Z58" s="162"/>
      <c r="AA58" s="161"/>
      <c r="AB58" s="63">
        <f t="shared" si="9"/>
        <v>9</v>
      </c>
    </row>
    <row r="59" spans="2:28" ht="21" customHeight="1">
      <c r="B59" s="2"/>
      <c r="C59" s="31">
        <f t="shared" si="7"/>
        <v>10</v>
      </c>
      <c r="D59" s="155"/>
      <c r="E59" s="155"/>
      <c r="F59" s="155"/>
      <c r="G59" s="157"/>
      <c r="H59" s="158"/>
      <c r="I59" s="2"/>
      <c r="J59" s="2"/>
      <c r="K59" s="2"/>
      <c r="L59" s="41">
        <f t="shared" si="6"/>
        <v>0</v>
      </c>
      <c r="M59" s="118">
        <f t="shared" si="8"/>
        <v>10</v>
      </c>
      <c r="N59" s="117"/>
      <c r="O59" s="198">
        <f t="shared" si="8"/>
        <v>10</v>
      </c>
      <c r="P59" s="161"/>
      <c r="Q59" s="161"/>
      <c r="R59" s="161"/>
      <c r="S59" s="162"/>
      <c r="T59" s="162"/>
      <c r="U59" s="162"/>
      <c r="V59" s="162"/>
      <c r="W59" s="162"/>
      <c r="X59" s="161"/>
      <c r="Y59" s="162"/>
      <c r="Z59" s="162"/>
      <c r="AA59" s="161"/>
      <c r="AB59" s="63">
        <f t="shared" si="9"/>
        <v>10</v>
      </c>
    </row>
    <row r="60" spans="2:28" ht="21" customHeight="1">
      <c r="B60" s="2"/>
      <c r="C60" s="31">
        <f t="shared" si="7"/>
        <v>11</v>
      </c>
      <c r="D60" s="155"/>
      <c r="E60" s="155"/>
      <c r="F60" s="155"/>
      <c r="G60" s="157"/>
      <c r="H60" s="158"/>
      <c r="I60" s="2"/>
      <c r="J60" s="2"/>
      <c r="K60" s="2"/>
      <c r="L60" s="41">
        <f t="shared" si="6"/>
        <v>0</v>
      </c>
      <c r="M60" s="118">
        <f t="shared" si="8"/>
        <v>11</v>
      </c>
      <c r="N60" s="117"/>
      <c r="O60" s="198">
        <f t="shared" si="8"/>
        <v>11</v>
      </c>
      <c r="P60" s="161"/>
      <c r="Q60" s="161"/>
      <c r="R60" s="161"/>
      <c r="S60" s="162"/>
      <c r="T60" s="162"/>
      <c r="U60" s="162"/>
      <c r="V60" s="162"/>
      <c r="W60" s="162"/>
      <c r="X60" s="161"/>
      <c r="Y60" s="162"/>
      <c r="Z60" s="162"/>
      <c r="AA60" s="161"/>
      <c r="AB60" s="63">
        <f t="shared" si="9"/>
        <v>11</v>
      </c>
    </row>
    <row r="61" spans="2:28" ht="21" customHeight="1">
      <c r="B61" s="2"/>
      <c r="C61" s="31">
        <f t="shared" si="7"/>
        <v>12</v>
      </c>
      <c r="D61" s="155"/>
      <c r="E61" s="155"/>
      <c r="F61" s="155"/>
      <c r="G61" s="157"/>
      <c r="H61" s="158"/>
      <c r="I61" s="2"/>
      <c r="J61" s="2"/>
      <c r="K61" s="2"/>
      <c r="L61" s="41">
        <f t="shared" si="6"/>
        <v>0</v>
      </c>
      <c r="M61" s="118">
        <f t="shared" si="8"/>
        <v>12</v>
      </c>
      <c r="N61" s="117"/>
      <c r="O61" s="198">
        <f t="shared" si="8"/>
        <v>12</v>
      </c>
      <c r="P61" s="161"/>
      <c r="Q61" s="161"/>
      <c r="R61" s="161"/>
      <c r="S61" s="162"/>
      <c r="T61" s="162"/>
      <c r="U61" s="162"/>
      <c r="V61" s="162"/>
      <c r="W61" s="162"/>
      <c r="X61" s="161"/>
      <c r="Y61" s="162"/>
      <c r="Z61" s="162"/>
      <c r="AA61" s="161"/>
      <c r="AB61" s="63">
        <f t="shared" si="9"/>
        <v>12</v>
      </c>
    </row>
    <row r="62" spans="2:28" ht="21" customHeight="1">
      <c r="B62" s="2"/>
      <c r="C62" s="31">
        <f t="shared" si="7"/>
        <v>13</v>
      </c>
      <c r="D62" s="155"/>
      <c r="E62" s="155"/>
      <c r="F62" s="155"/>
      <c r="G62" s="157"/>
      <c r="H62" s="158"/>
      <c r="I62" s="2"/>
      <c r="J62" s="2"/>
      <c r="K62" s="2"/>
      <c r="L62" s="41">
        <f t="shared" si="6"/>
        <v>0</v>
      </c>
      <c r="M62" s="118">
        <f t="shared" si="8"/>
        <v>13</v>
      </c>
      <c r="N62" s="117"/>
      <c r="O62" s="198">
        <f t="shared" si="8"/>
        <v>13</v>
      </c>
      <c r="P62" s="161"/>
      <c r="Q62" s="161"/>
      <c r="R62" s="161"/>
      <c r="S62" s="162"/>
      <c r="T62" s="162"/>
      <c r="U62" s="162"/>
      <c r="V62" s="162"/>
      <c r="W62" s="162"/>
      <c r="X62" s="161"/>
      <c r="Y62" s="162"/>
      <c r="Z62" s="162"/>
      <c r="AA62" s="161"/>
      <c r="AB62" s="63">
        <f t="shared" si="9"/>
        <v>13</v>
      </c>
    </row>
    <row r="63" spans="2:28" ht="21" customHeight="1">
      <c r="B63" s="2"/>
      <c r="C63" s="31">
        <f t="shared" si="7"/>
        <v>14</v>
      </c>
      <c r="D63" s="155"/>
      <c r="E63" s="155"/>
      <c r="F63" s="155"/>
      <c r="G63" s="157"/>
      <c r="H63" s="158"/>
      <c r="I63" s="2"/>
      <c r="J63" s="2"/>
      <c r="K63" s="2"/>
      <c r="L63" s="41">
        <f t="shared" si="6"/>
        <v>0</v>
      </c>
      <c r="M63" s="118">
        <f t="shared" si="8"/>
        <v>14</v>
      </c>
      <c r="N63" s="117"/>
      <c r="O63" s="198">
        <f t="shared" si="8"/>
        <v>14</v>
      </c>
      <c r="P63" s="161"/>
      <c r="Q63" s="161"/>
      <c r="R63" s="161"/>
      <c r="S63" s="162"/>
      <c r="T63" s="162"/>
      <c r="U63" s="162"/>
      <c r="V63" s="162"/>
      <c r="W63" s="162"/>
      <c r="X63" s="161"/>
      <c r="Y63" s="162"/>
      <c r="Z63" s="162"/>
      <c r="AA63" s="161"/>
      <c r="AB63" s="63">
        <f t="shared" si="9"/>
        <v>14</v>
      </c>
    </row>
    <row r="64" spans="2:28" ht="21" customHeight="1">
      <c r="B64" s="2"/>
      <c r="C64" s="31">
        <f t="shared" si="7"/>
        <v>15</v>
      </c>
      <c r="D64" s="155"/>
      <c r="E64" s="155"/>
      <c r="F64" s="155"/>
      <c r="G64" s="157"/>
      <c r="H64" s="158"/>
      <c r="I64" s="2"/>
      <c r="J64" s="2"/>
      <c r="K64" s="2"/>
      <c r="L64" s="41">
        <f t="shared" si="6"/>
        <v>0</v>
      </c>
      <c r="M64" s="118">
        <f t="shared" si="8"/>
        <v>15</v>
      </c>
      <c r="N64" s="117"/>
      <c r="O64" s="198">
        <f t="shared" si="8"/>
        <v>15</v>
      </c>
      <c r="P64" s="161"/>
      <c r="Q64" s="161"/>
      <c r="R64" s="161"/>
      <c r="S64" s="162"/>
      <c r="T64" s="162"/>
      <c r="U64" s="162"/>
      <c r="V64" s="162"/>
      <c r="W64" s="162"/>
      <c r="X64" s="161"/>
      <c r="Y64" s="162"/>
      <c r="Z64" s="162"/>
      <c r="AA64" s="161"/>
      <c r="AB64" s="63">
        <f t="shared" si="9"/>
        <v>15</v>
      </c>
    </row>
    <row r="65" spans="2:28" ht="21" customHeight="1">
      <c r="B65" s="2"/>
      <c r="C65" s="31">
        <f t="shared" si="7"/>
        <v>16</v>
      </c>
      <c r="D65" s="155"/>
      <c r="E65" s="155"/>
      <c r="F65" s="155"/>
      <c r="G65" s="157"/>
      <c r="H65" s="158"/>
      <c r="I65" s="2"/>
      <c r="J65" s="2"/>
      <c r="K65" s="2"/>
      <c r="L65" s="41">
        <f t="shared" si="6"/>
        <v>0</v>
      </c>
      <c r="M65" s="118">
        <f t="shared" si="8"/>
        <v>16</v>
      </c>
      <c r="N65" s="117"/>
      <c r="O65" s="198">
        <f t="shared" si="8"/>
        <v>16</v>
      </c>
      <c r="P65" s="161"/>
      <c r="Q65" s="161"/>
      <c r="R65" s="161"/>
      <c r="S65" s="162"/>
      <c r="T65" s="162"/>
      <c r="U65" s="162"/>
      <c r="V65" s="162"/>
      <c r="W65" s="162"/>
      <c r="X65" s="161"/>
      <c r="Y65" s="162"/>
      <c r="Z65" s="162"/>
      <c r="AA65" s="161"/>
      <c r="AB65" s="63">
        <f t="shared" si="9"/>
        <v>16</v>
      </c>
    </row>
    <row r="66" spans="2:28" ht="21" customHeight="1">
      <c r="B66" s="2"/>
      <c r="C66" s="31">
        <f t="shared" si="7"/>
        <v>17</v>
      </c>
      <c r="D66" s="155"/>
      <c r="E66" s="155"/>
      <c r="F66" s="155"/>
      <c r="G66" s="157"/>
      <c r="H66" s="158"/>
      <c r="I66" s="2"/>
      <c r="J66" s="2"/>
      <c r="K66" s="2"/>
      <c r="L66" s="41">
        <f t="shared" si="6"/>
        <v>0</v>
      </c>
      <c r="M66" s="118">
        <f t="shared" si="8"/>
        <v>17</v>
      </c>
      <c r="N66" s="117"/>
      <c r="O66" s="198">
        <f t="shared" si="8"/>
        <v>17</v>
      </c>
      <c r="P66" s="161"/>
      <c r="Q66" s="161"/>
      <c r="R66" s="161"/>
      <c r="S66" s="162"/>
      <c r="T66" s="162"/>
      <c r="U66" s="162"/>
      <c r="V66" s="162"/>
      <c r="W66" s="162"/>
      <c r="X66" s="161"/>
      <c r="Y66" s="162"/>
      <c r="Z66" s="162"/>
      <c r="AA66" s="161"/>
      <c r="AB66" s="63">
        <f t="shared" si="9"/>
        <v>17</v>
      </c>
    </row>
    <row r="67" spans="2:28" ht="21" customHeight="1">
      <c r="B67" s="2"/>
      <c r="C67" s="31">
        <f t="shared" si="7"/>
        <v>18</v>
      </c>
      <c r="D67" s="155"/>
      <c r="E67" s="155"/>
      <c r="F67" s="155"/>
      <c r="G67" s="157"/>
      <c r="H67" s="158"/>
      <c r="I67" s="2"/>
      <c r="J67" s="2"/>
      <c r="K67" s="2"/>
      <c r="L67" s="41">
        <f t="shared" si="6"/>
        <v>0</v>
      </c>
      <c r="M67" s="118">
        <f t="shared" si="8"/>
        <v>18</v>
      </c>
      <c r="N67" s="117"/>
      <c r="O67" s="198">
        <f t="shared" si="8"/>
        <v>18</v>
      </c>
      <c r="P67" s="161" t="s">
        <v>22</v>
      </c>
      <c r="Q67" s="161"/>
      <c r="R67" s="161"/>
      <c r="S67" s="162"/>
      <c r="T67" s="162"/>
      <c r="U67" s="162"/>
      <c r="V67" s="162"/>
      <c r="W67" s="162"/>
      <c r="X67" s="161"/>
      <c r="Y67" s="162"/>
      <c r="Z67" s="162"/>
      <c r="AA67" s="161"/>
      <c r="AB67" s="63">
        <f t="shared" si="9"/>
        <v>18</v>
      </c>
    </row>
    <row r="68" spans="2:28" ht="21" customHeight="1">
      <c r="B68" s="2"/>
      <c r="C68" s="31">
        <f t="shared" si="7"/>
        <v>19</v>
      </c>
      <c r="D68" s="155"/>
      <c r="E68" s="155"/>
      <c r="F68" s="155"/>
      <c r="G68" s="157"/>
      <c r="H68" s="158"/>
      <c r="I68" s="2"/>
      <c r="J68" s="2"/>
      <c r="K68" s="2"/>
      <c r="L68" s="41">
        <f t="shared" si="6"/>
        <v>0</v>
      </c>
      <c r="M68" s="118">
        <f t="shared" si="8"/>
        <v>19</v>
      </c>
      <c r="N68" s="117"/>
      <c r="O68" s="202">
        <f t="shared" si="8"/>
        <v>19</v>
      </c>
      <c r="P68" s="161"/>
      <c r="Q68" s="161"/>
      <c r="R68" s="161"/>
      <c r="S68" s="162"/>
      <c r="T68" s="162"/>
      <c r="U68" s="162"/>
      <c r="V68" s="162"/>
      <c r="W68" s="162"/>
      <c r="X68" s="161"/>
      <c r="Y68" s="162"/>
      <c r="Z68" s="162"/>
      <c r="AA68" s="161"/>
      <c r="AB68" s="72">
        <f t="shared" si="9"/>
        <v>19</v>
      </c>
    </row>
    <row r="69" spans="1:28" ht="21" customHeight="1">
      <c r="A69" s="2"/>
      <c r="B69" s="2"/>
      <c r="C69" s="31">
        <f t="shared" si="7"/>
        <v>20</v>
      </c>
      <c r="D69" s="141"/>
      <c r="E69" s="141"/>
      <c r="F69" s="141"/>
      <c r="G69" s="141"/>
      <c r="H69" s="141"/>
      <c r="I69" s="36"/>
      <c r="J69" s="36"/>
      <c r="K69" s="36"/>
      <c r="L69" s="41">
        <f t="shared" si="6"/>
        <v>0</v>
      </c>
      <c r="M69" s="118">
        <f t="shared" si="8"/>
        <v>20</v>
      </c>
      <c r="N69" s="117"/>
      <c r="O69" s="202">
        <f t="shared" si="8"/>
        <v>20</v>
      </c>
      <c r="P69" s="162"/>
      <c r="Q69" s="162"/>
      <c r="R69" s="162"/>
      <c r="S69" s="162"/>
      <c r="T69" s="162"/>
      <c r="U69" s="162"/>
      <c r="V69" s="162"/>
      <c r="W69" s="162"/>
      <c r="X69" s="162"/>
      <c r="Y69" s="162"/>
      <c r="Z69" s="162"/>
      <c r="AA69" s="162"/>
      <c r="AB69" s="72">
        <f t="shared" si="9"/>
        <v>20</v>
      </c>
    </row>
    <row r="70" spans="2:28" ht="21" customHeight="1">
      <c r="B70" s="2"/>
      <c r="C70" s="31">
        <f t="shared" si="7"/>
        <v>21</v>
      </c>
      <c r="D70" s="141"/>
      <c r="E70" s="141"/>
      <c r="F70" s="141"/>
      <c r="G70" s="141"/>
      <c r="H70" s="141"/>
      <c r="I70" s="36"/>
      <c r="J70" s="36"/>
      <c r="K70" s="36"/>
      <c r="L70" s="41">
        <f t="shared" si="6"/>
        <v>0</v>
      </c>
      <c r="M70" s="118">
        <f t="shared" si="8"/>
        <v>21</v>
      </c>
      <c r="N70" s="117"/>
      <c r="O70" s="202">
        <f t="shared" si="8"/>
        <v>21</v>
      </c>
      <c r="P70" s="162"/>
      <c r="Q70" s="162"/>
      <c r="R70" s="162"/>
      <c r="S70" s="162"/>
      <c r="T70" s="162"/>
      <c r="U70" s="162"/>
      <c r="V70" s="162"/>
      <c r="W70" s="162"/>
      <c r="X70" s="162"/>
      <c r="Y70" s="162"/>
      <c r="Z70" s="162"/>
      <c r="AA70" s="162"/>
      <c r="AB70" s="72">
        <f t="shared" si="9"/>
        <v>21</v>
      </c>
    </row>
    <row r="71" spans="2:28" ht="21" customHeight="1">
      <c r="B71" s="2"/>
      <c r="C71" s="31">
        <f t="shared" si="7"/>
        <v>22</v>
      </c>
      <c r="D71" s="141"/>
      <c r="E71" s="141"/>
      <c r="F71" s="141"/>
      <c r="G71" s="141"/>
      <c r="H71" s="141"/>
      <c r="I71" s="36"/>
      <c r="J71" s="36"/>
      <c r="K71" s="36"/>
      <c r="L71" s="41">
        <f t="shared" si="6"/>
        <v>0</v>
      </c>
      <c r="M71" s="118">
        <f t="shared" si="8"/>
        <v>22</v>
      </c>
      <c r="N71" s="117"/>
      <c r="O71" s="202">
        <f t="shared" si="8"/>
        <v>22</v>
      </c>
      <c r="P71" s="162"/>
      <c r="Q71" s="162" t="s">
        <v>22</v>
      </c>
      <c r="R71" s="162"/>
      <c r="S71" s="162"/>
      <c r="T71" s="162"/>
      <c r="U71" s="162"/>
      <c r="V71" s="162"/>
      <c r="W71" s="162"/>
      <c r="X71" s="162"/>
      <c r="Y71" s="162"/>
      <c r="Z71" s="162"/>
      <c r="AA71" s="162"/>
      <c r="AB71" s="72">
        <f t="shared" si="9"/>
        <v>22</v>
      </c>
    </row>
    <row r="72" spans="2:28" ht="21" customHeight="1">
      <c r="B72" s="2"/>
      <c r="C72" s="31">
        <f t="shared" si="7"/>
        <v>23</v>
      </c>
      <c r="D72" s="141"/>
      <c r="E72" s="141"/>
      <c r="F72" s="141"/>
      <c r="G72" s="141"/>
      <c r="H72" s="141"/>
      <c r="I72" s="36"/>
      <c r="J72" s="36"/>
      <c r="K72" s="36"/>
      <c r="L72" s="41">
        <f t="shared" si="6"/>
        <v>0</v>
      </c>
      <c r="M72" s="118">
        <f t="shared" si="8"/>
        <v>23</v>
      </c>
      <c r="N72" s="117"/>
      <c r="O72" s="202">
        <f t="shared" si="8"/>
        <v>23</v>
      </c>
      <c r="P72" s="162"/>
      <c r="Q72" s="162"/>
      <c r="R72" s="162"/>
      <c r="S72" s="162"/>
      <c r="T72" s="162"/>
      <c r="U72" s="162"/>
      <c r="V72" s="162"/>
      <c r="W72" s="162"/>
      <c r="X72" s="162"/>
      <c r="Y72" s="162"/>
      <c r="Z72" s="162"/>
      <c r="AA72" s="162"/>
      <c r="AB72" s="72">
        <f t="shared" si="9"/>
        <v>23</v>
      </c>
    </row>
    <row r="73" spans="2:28" ht="21" customHeight="1">
      <c r="B73" s="2"/>
      <c r="C73" s="31">
        <f t="shared" si="7"/>
        <v>24</v>
      </c>
      <c r="D73" s="141"/>
      <c r="E73" s="141"/>
      <c r="F73" s="141"/>
      <c r="G73" s="141"/>
      <c r="H73" s="141"/>
      <c r="I73" s="36"/>
      <c r="J73" s="36"/>
      <c r="K73" s="36"/>
      <c r="L73" s="41">
        <f t="shared" si="6"/>
        <v>0</v>
      </c>
      <c r="M73" s="118">
        <f t="shared" si="8"/>
        <v>24</v>
      </c>
      <c r="N73" s="117"/>
      <c r="O73" s="202">
        <f t="shared" si="8"/>
        <v>24</v>
      </c>
      <c r="P73" s="162"/>
      <c r="Q73" s="162"/>
      <c r="R73" s="162"/>
      <c r="S73" s="162"/>
      <c r="T73" s="162" t="s">
        <v>22</v>
      </c>
      <c r="U73" s="162"/>
      <c r="V73" s="162"/>
      <c r="W73" s="162"/>
      <c r="X73" s="162"/>
      <c r="Y73" s="162"/>
      <c r="Z73" s="162"/>
      <c r="AA73" s="162"/>
      <c r="AB73" s="72">
        <f t="shared" si="9"/>
        <v>24</v>
      </c>
    </row>
    <row r="74" spans="2:28" ht="21" customHeight="1">
      <c r="B74" s="2"/>
      <c r="C74" s="31">
        <f t="shared" si="7"/>
        <v>25</v>
      </c>
      <c r="D74" s="141"/>
      <c r="E74" s="141"/>
      <c r="F74" s="141"/>
      <c r="G74" s="136"/>
      <c r="H74" s="141"/>
      <c r="I74" s="36"/>
      <c r="J74" s="36"/>
      <c r="K74" s="36"/>
      <c r="L74" s="41">
        <f t="shared" si="6"/>
        <v>0</v>
      </c>
      <c r="M74" s="118">
        <f t="shared" si="8"/>
        <v>25</v>
      </c>
      <c r="N74" s="117"/>
      <c r="O74" s="202">
        <f t="shared" si="8"/>
        <v>25</v>
      </c>
      <c r="P74" s="162" t="s">
        <v>22</v>
      </c>
      <c r="Q74" s="162" t="s">
        <v>22</v>
      </c>
      <c r="R74" s="162" t="s">
        <v>22</v>
      </c>
      <c r="S74" s="162" t="s">
        <v>22</v>
      </c>
      <c r="T74" s="162" t="s">
        <v>22</v>
      </c>
      <c r="U74" s="162"/>
      <c r="V74" s="162"/>
      <c r="W74" s="162"/>
      <c r="X74" s="162"/>
      <c r="Y74" s="162"/>
      <c r="Z74" s="162"/>
      <c r="AA74" s="162"/>
      <c r="AB74" s="72">
        <f t="shared" si="9"/>
        <v>25</v>
      </c>
    </row>
    <row r="75" spans="2:28" ht="21" customHeight="1">
      <c r="B75" s="2"/>
      <c r="C75" s="2"/>
      <c r="D75" s="2" t="s">
        <v>231</v>
      </c>
      <c r="E75" s="2"/>
      <c r="F75" s="2"/>
      <c r="G75" s="2"/>
      <c r="H75" s="2"/>
      <c r="I75" s="2"/>
      <c r="J75" s="2"/>
      <c r="K75" s="2"/>
      <c r="L75" s="41">
        <f>SUM(L49:L74)</f>
        <v>0</v>
      </c>
      <c r="M75" s="58"/>
      <c r="N75" s="117"/>
      <c r="O75" s="199"/>
      <c r="P75" s="71">
        <f aca="true" t="shared" si="10" ref="P75:AA75">SUM(P49:P74)</f>
        <v>0</v>
      </c>
      <c r="Q75" s="71">
        <f t="shared" si="10"/>
        <v>0</v>
      </c>
      <c r="R75" s="71">
        <f t="shared" si="10"/>
        <v>0</v>
      </c>
      <c r="S75" s="71">
        <f t="shared" si="10"/>
        <v>0</v>
      </c>
      <c r="T75" s="71">
        <f t="shared" si="10"/>
        <v>0</v>
      </c>
      <c r="U75" s="71">
        <f t="shared" si="10"/>
        <v>0</v>
      </c>
      <c r="V75" s="71">
        <f t="shared" si="10"/>
        <v>0</v>
      </c>
      <c r="W75" s="71">
        <f t="shared" si="10"/>
        <v>0</v>
      </c>
      <c r="X75" s="71">
        <f t="shared" si="10"/>
        <v>0</v>
      </c>
      <c r="Y75" s="71">
        <f t="shared" si="10"/>
        <v>0</v>
      </c>
      <c r="Z75" s="71">
        <f t="shared" si="10"/>
        <v>0</v>
      </c>
      <c r="AA75" s="71">
        <f t="shared" si="10"/>
        <v>0</v>
      </c>
      <c r="AB75" s="60"/>
    </row>
    <row r="76" spans="2:28" ht="13.5" customHeight="1">
      <c r="B76" s="2"/>
      <c r="C76" s="2"/>
      <c r="D76" s="2"/>
      <c r="E76" s="2"/>
      <c r="F76" s="2">
        <v>10</v>
      </c>
      <c r="G76" s="2"/>
      <c r="H76" s="2"/>
      <c r="I76" s="2"/>
      <c r="J76" s="2"/>
      <c r="K76" s="2"/>
      <c r="L76" s="362" t="s">
        <v>386</v>
      </c>
      <c r="M76" s="362"/>
      <c r="N76" s="117"/>
      <c r="O76" s="199"/>
      <c r="P76" s="58" t="s">
        <v>232</v>
      </c>
      <c r="Q76" s="58"/>
      <c r="R76" s="58"/>
      <c r="S76" s="58"/>
      <c r="T76" s="58"/>
      <c r="U76" s="58">
        <v>11</v>
      </c>
      <c r="V76" s="58"/>
      <c r="W76" s="58"/>
      <c r="X76" s="58"/>
      <c r="Y76" s="58"/>
      <c r="Z76" s="58"/>
      <c r="AA76" s="362" t="s">
        <v>386</v>
      </c>
      <c r="AB76" s="362"/>
    </row>
    <row r="101" spans="18:27" ht="13.5" customHeight="1">
      <c r="R101" s="60"/>
      <c r="S101" s="58"/>
      <c r="T101" s="58"/>
      <c r="U101" s="58"/>
      <c r="X101" s="58"/>
      <c r="Y101" s="58"/>
      <c r="Z101" s="58"/>
      <c r="AA101" s="58"/>
    </row>
  </sheetData>
  <sheetProtection sheet="1" objects="1" scenarios="1"/>
  <mergeCells count="13">
    <mergeCell ref="B1:M1"/>
    <mergeCell ref="E40:F40"/>
    <mergeCell ref="E42:F42"/>
    <mergeCell ref="E2:F2"/>
    <mergeCell ref="E4:F4"/>
    <mergeCell ref="E38:H38"/>
    <mergeCell ref="R2:V2"/>
    <mergeCell ref="R4:V4"/>
    <mergeCell ref="AA39:AB39"/>
    <mergeCell ref="AA76:AB76"/>
    <mergeCell ref="L76:M76"/>
    <mergeCell ref="R40:V40"/>
    <mergeCell ref="R42:V42"/>
  </mergeCells>
  <printOptions horizontalCentered="1"/>
  <pageMargins left="0.5" right="0.5" top="0.5" bottom="0.5" header="0" footer="0"/>
  <pageSetup horizontalDpi="300" verticalDpi="300" orientation="portrait" pageOrder="overThenDown"/>
  <rowBreaks count="1" manualBreakCount="1">
    <brk id="39" max="27" man="1"/>
  </rowBreaks>
  <colBreaks count="1" manualBreakCount="1">
    <brk id="13" max="65535" man="1"/>
  </colBreaks>
  <legacyDrawing r:id="rId2"/>
</worksheet>
</file>

<file path=xl/worksheets/sheet9.xml><?xml version="1.0" encoding="utf-8"?>
<worksheet xmlns="http://schemas.openxmlformats.org/spreadsheetml/2006/main" xmlns:r="http://schemas.openxmlformats.org/officeDocument/2006/relationships">
  <dimension ref="A1:AW130"/>
  <sheetViews>
    <sheetView showGridLines="0" workbookViewId="0" topLeftCell="B1">
      <selection activeCell="AC16" sqref="AC16"/>
    </sheetView>
  </sheetViews>
  <sheetFormatPr defaultColWidth="11.421875" defaultRowHeight="12.75"/>
  <cols>
    <col min="1" max="1" width="10.7109375" style="1" hidden="1" customWidth="1"/>
    <col min="2" max="2" width="7.7109375" style="1" customWidth="1"/>
    <col min="3" max="3" width="2.7109375" style="1" customWidth="1"/>
    <col min="4" max="4" width="13.7109375" style="1" customWidth="1"/>
    <col min="5" max="5" width="8.7109375" style="1" customWidth="1"/>
    <col min="6" max="6" width="14.7109375" style="1" customWidth="1"/>
    <col min="7" max="7" width="11.7109375" style="1" customWidth="1"/>
    <col min="8" max="8" width="5.7109375" style="1" customWidth="1"/>
    <col min="9" max="11" width="10.7109375" style="1" hidden="1" customWidth="1"/>
    <col min="12" max="12" width="15.7109375" style="1" customWidth="1"/>
    <col min="13" max="13" width="2.7109375" style="57" customWidth="1"/>
    <col min="14" max="14" width="2.7109375" style="120" customWidth="1"/>
    <col min="15" max="15" width="2.7109375" style="121" customWidth="1"/>
    <col min="16" max="27" width="6.421875" style="57" customWidth="1"/>
    <col min="28" max="28" width="2.7109375" style="57" customWidth="1"/>
    <col min="29" max="16384" width="11.421875" style="57" customWidth="1"/>
  </cols>
  <sheetData>
    <row r="1" spans="2:28" ht="19.5" customHeight="1">
      <c r="B1" s="244"/>
      <c r="C1" s="244" t="s">
        <v>17</v>
      </c>
      <c r="D1" s="244"/>
      <c r="E1" s="368" t="str">
        <f>'Page 1'!F1</f>
        <v> </v>
      </c>
      <c r="F1" s="369"/>
      <c r="G1" s="244" t="s">
        <v>18</v>
      </c>
      <c r="H1" s="244"/>
      <c r="I1" s="244"/>
      <c r="J1" s="245"/>
      <c r="K1" s="244"/>
      <c r="L1" s="246" t="str">
        <f>'Page 8-11'!AA2</f>
        <v> </v>
      </c>
      <c r="M1" s="247"/>
      <c r="N1" s="248"/>
      <c r="O1" s="248" t="s">
        <v>17</v>
      </c>
      <c r="P1" s="249"/>
      <c r="Q1" s="249"/>
      <c r="R1" s="368" t="str">
        <f>E1</f>
        <v> </v>
      </c>
      <c r="S1" s="370"/>
      <c r="T1" s="370"/>
      <c r="U1" s="370"/>
      <c r="V1" s="369"/>
      <c r="W1" s="249"/>
      <c r="X1" s="249" t="s">
        <v>195</v>
      </c>
      <c r="Y1" s="249"/>
      <c r="Z1" s="249"/>
      <c r="AA1" s="250" t="str">
        <f>L1</f>
        <v> </v>
      </c>
      <c r="AB1" s="251"/>
    </row>
    <row r="2" spans="2:28" ht="4.5" customHeight="1">
      <c r="B2" s="244"/>
      <c r="C2" s="244"/>
      <c r="D2" s="244"/>
      <c r="E2" s="252"/>
      <c r="F2" s="252"/>
      <c r="G2" s="244"/>
      <c r="H2" s="244"/>
      <c r="I2" s="244"/>
      <c r="J2" s="244"/>
      <c r="K2" s="244"/>
      <c r="L2" s="244"/>
      <c r="M2" s="249"/>
      <c r="N2" s="248"/>
      <c r="O2" s="248"/>
      <c r="P2" s="249"/>
      <c r="Q2" s="249"/>
      <c r="R2" s="253"/>
      <c r="S2" s="252"/>
      <c r="T2" s="252"/>
      <c r="U2" s="252"/>
      <c r="V2" s="252"/>
      <c r="W2" s="249"/>
      <c r="X2" s="249"/>
      <c r="Y2" s="249"/>
      <c r="Z2" s="249"/>
      <c r="AA2" s="249"/>
      <c r="AB2" s="251"/>
    </row>
    <row r="3" spans="2:28" ht="19.5" customHeight="1">
      <c r="B3" s="244"/>
      <c r="C3" s="254"/>
      <c r="D3" s="244" t="s">
        <v>100</v>
      </c>
      <c r="E3" s="368" t="str">
        <f>'Page 8-11'!R4</f>
        <v> </v>
      </c>
      <c r="F3" s="369"/>
      <c r="G3" s="255"/>
      <c r="H3" s="244"/>
      <c r="I3" s="244"/>
      <c r="J3" s="244"/>
      <c r="K3" s="244"/>
      <c r="L3" s="244"/>
      <c r="M3" s="249"/>
      <c r="N3" s="248"/>
      <c r="O3" s="256"/>
      <c r="P3" s="249" t="s">
        <v>100</v>
      </c>
      <c r="Q3" s="249"/>
      <c r="R3" s="368" t="str">
        <f>E3</f>
        <v> </v>
      </c>
      <c r="S3" s="370"/>
      <c r="T3" s="370"/>
      <c r="U3" s="370"/>
      <c r="V3" s="369"/>
      <c r="W3" s="249"/>
      <c r="X3" s="249"/>
      <c r="Y3" s="249"/>
      <c r="Z3" s="249"/>
      <c r="AA3" s="249"/>
      <c r="AB3" s="251"/>
    </row>
    <row r="4" spans="2:28" ht="19.5" customHeight="1">
      <c r="B4" s="244"/>
      <c r="C4" s="254"/>
      <c r="D4" s="244"/>
      <c r="E4" s="254"/>
      <c r="F4" s="254" t="s">
        <v>196</v>
      </c>
      <c r="G4" s="244"/>
      <c r="H4" s="254"/>
      <c r="I4" s="254"/>
      <c r="J4" s="254"/>
      <c r="K4" s="244"/>
      <c r="L4" s="244"/>
      <c r="M4" s="249"/>
      <c r="N4" s="248"/>
      <c r="O4" s="248"/>
      <c r="P4" s="249"/>
      <c r="Q4" s="249"/>
      <c r="R4" s="249"/>
      <c r="S4" s="249"/>
      <c r="T4" s="249"/>
      <c r="U4" s="249"/>
      <c r="V4" s="249"/>
      <c r="W4" s="249"/>
      <c r="X4" s="249"/>
      <c r="Y4" s="249"/>
      <c r="Z4" s="249"/>
      <c r="AA4" s="249"/>
      <c r="AB4" s="249"/>
    </row>
    <row r="5" spans="2:28" ht="13.5" customHeight="1">
      <c r="B5" s="244"/>
      <c r="C5" s="254"/>
      <c r="D5" s="244"/>
      <c r="E5" s="257"/>
      <c r="F5" s="254"/>
      <c r="G5" s="244" t="s">
        <v>196</v>
      </c>
      <c r="H5" s="254"/>
      <c r="I5" s="254"/>
      <c r="J5" s="254"/>
      <c r="K5" s="244"/>
      <c r="L5" s="244"/>
      <c r="M5" s="249"/>
      <c r="N5" s="248"/>
      <c r="O5" s="248"/>
      <c r="P5" s="249"/>
      <c r="Q5" s="249"/>
      <c r="R5" s="249"/>
      <c r="S5" s="249"/>
      <c r="T5" s="249" t="s">
        <v>199</v>
      </c>
      <c r="U5" s="249"/>
      <c r="V5" s="249"/>
      <c r="W5" s="249"/>
      <c r="X5" s="249"/>
      <c r="Y5" s="249"/>
      <c r="Z5" s="249"/>
      <c r="AA5" s="249"/>
      <c r="AB5" s="249"/>
    </row>
    <row r="6" spans="2:28" ht="13.5" customHeight="1">
      <c r="B6" s="244"/>
      <c r="C6" s="254"/>
      <c r="D6" s="258"/>
      <c r="E6" s="258"/>
      <c r="F6" s="258"/>
      <c r="G6" s="258" t="s">
        <v>197</v>
      </c>
      <c r="H6" s="258"/>
      <c r="I6" s="244"/>
      <c r="J6" s="244"/>
      <c r="K6" s="244"/>
      <c r="L6" s="258" t="s">
        <v>198</v>
      </c>
      <c r="M6" s="249"/>
      <c r="N6" s="248"/>
      <c r="O6" s="248"/>
      <c r="P6" s="249"/>
      <c r="Q6" s="249"/>
      <c r="R6" s="249"/>
      <c r="S6" s="249"/>
      <c r="T6" s="249"/>
      <c r="U6" s="249"/>
      <c r="V6" s="249"/>
      <c r="W6" s="249"/>
      <c r="X6" s="249"/>
      <c r="Y6" s="249"/>
      <c r="Z6" s="249"/>
      <c r="AA6" s="249"/>
      <c r="AB6" s="249"/>
    </row>
    <row r="7" spans="2:28" ht="13.5" customHeight="1">
      <c r="B7" s="244"/>
      <c r="C7" s="254"/>
      <c r="D7" s="259"/>
      <c r="E7" s="259" t="s">
        <v>177</v>
      </c>
      <c r="F7" s="259"/>
      <c r="G7" s="259" t="s">
        <v>200</v>
      </c>
      <c r="H7" s="259"/>
      <c r="I7" s="244"/>
      <c r="J7" s="244"/>
      <c r="K7" s="244"/>
      <c r="L7" s="259" t="s">
        <v>201</v>
      </c>
      <c r="M7" s="249"/>
      <c r="N7" s="248"/>
      <c r="O7" s="260"/>
      <c r="P7" s="261"/>
      <c r="Q7" s="261"/>
      <c r="R7" s="262"/>
      <c r="S7" s="263"/>
      <c r="T7" s="263"/>
      <c r="U7" s="263"/>
      <c r="V7" s="263"/>
      <c r="W7" s="263"/>
      <c r="X7" s="262"/>
      <c r="Y7" s="263"/>
      <c r="Z7" s="263"/>
      <c r="AA7" s="262"/>
      <c r="AB7" s="249"/>
    </row>
    <row r="8" spans="2:28" ht="13.5" customHeight="1">
      <c r="B8" s="244"/>
      <c r="C8" s="254"/>
      <c r="D8" s="259" t="s">
        <v>202</v>
      </c>
      <c r="E8" s="259" t="s">
        <v>203</v>
      </c>
      <c r="F8" s="259" t="s">
        <v>204</v>
      </c>
      <c r="G8" s="259" t="s">
        <v>205</v>
      </c>
      <c r="H8" s="259" t="s">
        <v>206</v>
      </c>
      <c r="I8" s="244"/>
      <c r="J8" s="244"/>
      <c r="K8" s="244"/>
      <c r="L8" s="259" t="s">
        <v>207</v>
      </c>
      <c r="M8" s="249"/>
      <c r="N8" s="248"/>
      <c r="O8" s="247"/>
      <c r="P8" s="264" t="s">
        <v>213</v>
      </c>
      <c r="Q8" s="264" t="s">
        <v>214</v>
      </c>
      <c r="R8" s="265" t="s">
        <v>215</v>
      </c>
      <c r="S8" s="266" t="s">
        <v>127</v>
      </c>
      <c r="T8" s="266" t="s">
        <v>128</v>
      </c>
      <c r="U8" s="266" t="s">
        <v>129</v>
      </c>
      <c r="V8" s="266" t="s">
        <v>130</v>
      </c>
      <c r="W8" s="266" t="s">
        <v>131</v>
      </c>
      <c r="X8" s="265" t="s">
        <v>216</v>
      </c>
      <c r="Y8" s="266" t="s">
        <v>217</v>
      </c>
      <c r="Z8" s="266" t="s">
        <v>218</v>
      </c>
      <c r="AA8" s="265" t="s">
        <v>60</v>
      </c>
      <c r="AB8" s="249"/>
    </row>
    <row r="9" spans="2:28" ht="13.5" customHeight="1">
      <c r="B9" s="244"/>
      <c r="C9" s="254"/>
      <c r="D9" s="259" t="s">
        <v>208</v>
      </c>
      <c r="E9" s="259" t="s">
        <v>209</v>
      </c>
      <c r="F9" s="259"/>
      <c r="G9" s="259" t="s">
        <v>210</v>
      </c>
      <c r="H9" s="259" t="s">
        <v>211</v>
      </c>
      <c r="I9" s="244"/>
      <c r="J9" s="244"/>
      <c r="K9" s="244"/>
      <c r="L9" s="259" t="s">
        <v>212</v>
      </c>
      <c r="M9" s="249"/>
      <c r="N9" s="248"/>
      <c r="O9" s="267"/>
      <c r="P9" s="268" t="s">
        <v>187</v>
      </c>
      <c r="Q9" s="268" t="s">
        <v>187</v>
      </c>
      <c r="R9" s="269" t="s">
        <v>187</v>
      </c>
      <c r="S9" s="269" t="s">
        <v>187</v>
      </c>
      <c r="T9" s="269" t="s">
        <v>187</v>
      </c>
      <c r="U9" s="269" t="s">
        <v>187</v>
      </c>
      <c r="V9" s="269" t="s">
        <v>187</v>
      </c>
      <c r="W9" s="269" t="s">
        <v>187</v>
      </c>
      <c r="X9" s="269" t="s">
        <v>187</v>
      </c>
      <c r="Y9" s="269" t="s">
        <v>187</v>
      </c>
      <c r="Z9" s="269" t="s">
        <v>187</v>
      </c>
      <c r="AA9" s="269" t="s">
        <v>187</v>
      </c>
      <c r="AB9" s="249"/>
    </row>
    <row r="10" spans="2:28" ht="13.5" customHeight="1">
      <c r="B10" s="244"/>
      <c r="C10" s="254"/>
      <c r="D10" s="270"/>
      <c r="E10" s="270" t="s">
        <v>61</v>
      </c>
      <c r="F10" s="270"/>
      <c r="G10" s="270" t="s">
        <v>62</v>
      </c>
      <c r="H10" s="270" t="s">
        <v>63</v>
      </c>
      <c r="I10" s="244"/>
      <c r="J10" s="244"/>
      <c r="K10" s="244"/>
      <c r="L10" s="270" t="s">
        <v>187</v>
      </c>
      <c r="M10" s="249"/>
      <c r="N10" s="248"/>
      <c r="O10" s="247" t="s">
        <v>70</v>
      </c>
      <c r="P10" s="249"/>
      <c r="Q10" s="249"/>
      <c r="R10" s="249"/>
      <c r="S10" s="249"/>
      <c r="T10" s="249"/>
      <c r="U10" s="249"/>
      <c r="V10" s="249"/>
      <c r="W10" s="249"/>
      <c r="X10" s="249"/>
      <c r="Y10" s="249"/>
      <c r="Z10" s="249"/>
      <c r="AA10" s="249"/>
      <c r="AB10" s="249"/>
    </row>
    <row r="11" spans="2:49" ht="21" customHeight="1">
      <c r="B11" s="244"/>
      <c r="C11" s="271"/>
      <c r="D11" s="272" t="s">
        <v>229</v>
      </c>
      <c r="E11" s="272"/>
      <c r="F11" s="273" t="s">
        <v>230</v>
      </c>
      <c r="G11" s="273" t="s">
        <v>230</v>
      </c>
      <c r="H11" s="274"/>
      <c r="I11" s="272"/>
      <c r="J11" s="272"/>
      <c r="K11" s="272"/>
      <c r="L11" s="275">
        <f>'Page 8-11'!L75</f>
        <v>0</v>
      </c>
      <c r="M11" s="276"/>
      <c r="N11" s="248"/>
      <c r="O11" s="277" t="s">
        <v>22</v>
      </c>
      <c r="P11" s="278">
        <f>'Page 8-11'!P75</f>
        <v>0</v>
      </c>
      <c r="Q11" s="278">
        <f>'Page 8-11'!Q75</f>
        <v>0</v>
      </c>
      <c r="R11" s="278">
        <f>'Page 8-11'!R75</f>
        <v>0</v>
      </c>
      <c r="S11" s="278">
        <f>'Page 8-11'!S75</f>
        <v>0</v>
      </c>
      <c r="T11" s="278">
        <f>'Page 8-11'!T75</f>
        <v>0</v>
      </c>
      <c r="U11" s="278">
        <f>'Page 8-11'!U75</f>
        <v>0</v>
      </c>
      <c r="V11" s="278">
        <f>'Page 8-11'!V75</f>
        <v>0</v>
      </c>
      <c r="W11" s="278">
        <f>'Page 8-11'!W75</f>
        <v>0</v>
      </c>
      <c r="X11" s="278">
        <f>'Page 8-11'!X75</f>
        <v>0</v>
      </c>
      <c r="Y11" s="278">
        <f>'Page 8-11'!Y75</f>
        <v>0</v>
      </c>
      <c r="Z11" s="278">
        <f>'Page 8-11'!Z75</f>
        <v>0</v>
      </c>
      <c r="AA11" s="278">
        <f>'Page 8-11'!AA75</f>
        <v>0</v>
      </c>
      <c r="AB11" s="277" t="s">
        <v>22</v>
      </c>
      <c r="AC11" s="67"/>
      <c r="AD11" s="67"/>
      <c r="AE11" s="67"/>
      <c r="AF11" s="67"/>
      <c r="AG11" s="67"/>
      <c r="AH11" s="67"/>
      <c r="AI11" s="67"/>
      <c r="AJ11" s="67"/>
      <c r="AK11" s="67"/>
      <c r="AL11" s="67"/>
      <c r="AM11" s="67"/>
      <c r="AN11" s="67"/>
      <c r="AO11" s="67"/>
      <c r="AP11" s="67"/>
      <c r="AQ11" s="67"/>
      <c r="AR11" s="67"/>
      <c r="AS11" s="67"/>
      <c r="AT11" s="67"/>
      <c r="AU11" s="67"/>
      <c r="AV11" s="67"/>
      <c r="AW11" s="67"/>
    </row>
    <row r="12" spans="2:49" ht="21" customHeight="1">
      <c r="B12" s="244"/>
      <c r="C12" s="270">
        <v>1</v>
      </c>
      <c r="D12" s="279"/>
      <c r="E12" s="279"/>
      <c r="F12" s="279"/>
      <c r="G12" s="280"/>
      <c r="H12" s="281"/>
      <c r="I12" s="244"/>
      <c r="J12" s="244"/>
      <c r="K12" s="244"/>
      <c r="L12" s="282">
        <f aca="true" t="shared" si="0" ref="L12:L36">SUM(P12:AA12)</f>
        <v>0</v>
      </c>
      <c r="M12" s="283">
        <v>1</v>
      </c>
      <c r="N12" s="248"/>
      <c r="O12" s="269">
        <v>1</v>
      </c>
      <c r="P12" s="284" t="s">
        <v>22</v>
      </c>
      <c r="Q12" s="284"/>
      <c r="R12" s="284"/>
      <c r="S12" s="285"/>
      <c r="T12" s="285"/>
      <c r="U12" s="285" t="s">
        <v>22</v>
      </c>
      <c r="V12" s="285"/>
      <c r="W12" s="285"/>
      <c r="X12" s="284"/>
      <c r="Y12" s="285"/>
      <c r="Z12" s="285"/>
      <c r="AA12" s="284"/>
      <c r="AB12" s="269">
        <v>1</v>
      </c>
      <c r="AC12" s="67"/>
      <c r="AD12" s="67"/>
      <c r="AE12" s="67"/>
      <c r="AF12" s="67"/>
      <c r="AG12" s="67"/>
      <c r="AH12" s="67"/>
      <c r="AI12" s="67"/>
      <c r="AJ12" s="67"/>
      <c r="AK12" s="67"/>
      <c r="AL12" s="67"/>
      <c r="AM12" s="67"/>
      <c r="AN12" s="67"/>
      <c r="AO12" s="67"/>
      <c r="AP12" s="67"/>
      <c r="AQ12" s="67"/>
      <c r="AR12" s="67"/>
      <c r="AS12" s="67"/>
      <c r="AT12" s="67"/>
      <c r="AU12" s="67"/>
      <c r="AV12" s="67"/>
      <c r="AW12" s="67"/>
    </row>
    <row r="13" spans="2:28" ht="21" customHeight="1">
      <c r="B13" s="244"/>
      <c r="C13" s="270">
        <f aca="true" t="shared" si="1" ref="C13:C36">SUM(C12+1)</f>
        <v>2</v>
      </c>
      <c r="D13" s="279"/>
      <c r="E13" s="279"/>
      <c r="F13" s="279"/>
      <c r="G13" s="280"/>
      <c r="H13" s="281"/>
      <c r="I13" s="244"/>
      <c r="J13" s="244"/>
      <c r="K13" s="244"/>
      <c r="L13" s="282">
        <f t="shared" si="0"/>
        <v>0</v>
      </c>
      <c r="M13" s="283">
        <f aca="true" t="shared" si="2" ref="M13:M36">SUM(M12+1)</f>
        <v>2</v>
      </c>
      <c r="N13" s="248"/>
      <c r="O13" s="269">
        <f aca="true" t="shared" si="3" ref="O13:O36">SUM(O12+1)</f>
        <v>2</v>
      </c>
      <c r="P13" s="284"/>
      <c r="Q13" s="284"/>
      <c r="R13" s="284"/>
      <c r="S13" s="285"/>
      <c r="T13" s="285"/>
      <c r="U13" s="285"/>
      <c r="V13" s="285"/>
      <c r="W13" s="285"/>
      <c r="X13" s="284"/>
      <c r="Y13" s="285"/>
      <c r="Z13" s="285"/>
      <c r="AA13" s="284"/>
      <c r="AB13" s="269">
        <f aca="true" t="shared" si="4" ref="AB13:AB36">SUM(AB12+1)</f>
        <v>2</v>
      </c>
    </row>
    <row r="14" spans="2:28" ht="21" customHeight="1">
      <c r="B14" s="244"/>
      <c r="C14" s="270">
        <f t="shared" si="1"/>
        <v>3</v>
      </c>
      <c r="D14" s="279"/>
      <c r="E14" s="279"/>
      <c r="F14" s="279"/>
      <c r="G14" s="280"/>
      <c r="H14" s="281"/>
      <c r="I14" s="244"/>
      <c r="J14" s="244"/>
      <c r="K14" s="244"/>
      <c r="L14" s="282">
        <f t="shared" si="0"/>
        <v>0</v>
      </c>
      <c r="M14" s="283">
        <f t="shared" si="2"/>
        <v>3</v>
      </c>
      <c r="N14" s="248"/>
      <c r="O14" s="269">
        <f t="shared" si="3"/>
        <v>3</v>
      </c>
      <c r="P14" s="284"/>
      <c r="Q14" s="284"/>
      <c r="R14" s="284"/>
      <c r="S14" s="285"/>
      <c r="T14" s="285"/>
      <c r="U14" s="285"/>
      <c r="V14" s="285"/>
      <c r="W14" s="285"/>
      <c r="X14" s="284"/>
      <c r="Y14" s="285"/>
      <c r="Z14" s="285"/>
      <c r="AA14" s="284"/>
      <c r="AB14" s="269">
        <f t="shared" si="4"/>
        <v>3</v>
      </c>
    </row>
    <row r="15" spans="2:28" ht="21" customHeight="1">
      <c r="B15" s="244"/>
      <c r="C15" s="270">
        <f t="shared" si="1"/>
        <v>4</v>
      </c>
      <c r="D15" s="279"/>
      <c r="E15" s="279"/>
      <c r="F15" s="279"/>
      <c r="G15" s="280"/>
      <c r="H15" s="281"/>
      <c r="I15" s="244"/>
      <c r="J15" s="244"/>
      <c r="K15" s="244"/>
      <c r="L15" s="282">
        <f t="shared" si="0"/>
        <v>0</v>
      </c>
      <c r="M15" s="283">
        <f t="shared" si="2"/>
        <v>4</v>
      </c>
      <c r="N15" s="248"/>
      <c r="O15" s="269">
        <f t="shared" si="3"/>
        <v>4</v>
      </c>
      <c r="P15" s="284"/>
      <c r="Q15" s="284"/>
      <c r="R15" s="284"/>
      <c r="S15" s="285"/>
      <c r="T15" s="285"/>
      <c r="U15" s="285"/>
      <c r="V15" s="285"/>
      <c r="W15" s="285"/>
      <c r="X15" s="284"/>
      <c r="Y15" s="285"/>
      <c r="Z15" s="285"/>
      <c r="AA15" s="284"/>
      <c r="AB15" s="269">
        <f t="shared" si="4"/>
        <v>4</v>
      </c>
    </row>
    <row r="16" spans="2:28" ht="21" customHeight="1">
      <c r="B16" s="244"/>
      <c r="C16" s="270">
        <f t="shared" si="1"/>
        <v>5</v>
      </c>
      <c r="D16" s="279"/>
      <c r="E16" s="279"/>
      <c r="F16" s="279"/>
      <c r="G16" s="280"/>
      <c r="H16" s="281"/>
      <c r="I16" s="244"/>
      <c r="J16" s="244"/>
      <c r="K16" s="244"/>
      <c r="L16" s="282">
        <f t="shared" si="0"/>
        <v>0</v>
      </c>
      <c r="M16" s="283">
        <f t="shared" si="2"/>
        <v>5</v>
      </c>
      <c r="N16" s="248"/>
      <c r="O16" s="269">
        <f t="shared" si="3"/>
        <v>5</v>
      </c>
      <c r="P16" s="284"/>
      <c r="Q16" s="284"/>
      <c r="R16" s="284"/>
      <c r="S16" s="285"/>
      <c r="T16" s="285"/>
      <c r="U16" s="285"/>
      <c r="V16" s="285"/>
      <c r="W16" s="285"/>
      <c r="X16" s="284"/>
      <c r="Y16" s="285"/>
      <c r="Z16" s="285"/>
      <c r="AA16" s="284"/>
      <c r="AB16" s="269">
        <f t="shared" si="4"/>
        <v>5</v>
      </c>
    </row>
    <row r="17" spans="2:28" ht="21" customHeight="1">
      <c r="B17" s="244"/>
      <c r="C17" s="270">
        <f t="shared" si="1"/>
        <v>6</v>
      </c>
      <c r="D17" s="279"/>
      <c r="E17" s="279"/>
      <c r="F17" s="279"/>
      <c r="G17" s="280"/>
      <c r="H17" s="281"/>
      <c r="I17" s="244"/>
      <c r="J17" s="244"/>
      <c r="K17" s="244"/>
      <c r="L17" s="282">
        <f t="shared" si="0"/>
        <v>0</v>
      </c>
      <c r="M17" s="283">
        <f t="shared" si="2"/>
        <v>6</v>
      </c>
      <c r="N17" s="248"/>
      <c r="O17" s="269">
        <f t="shared" si="3"/>
        <v>6</v>
      </c>
      <c r="P17" s="284"/>
      <c r="Q17" s="284"/>
      <c r="R17" s="284"/>
      <c r="S17" s="285"/>
      <c r="T17" s="285"/>
      <c r="U17" s="285"/>
      <c r="V17" s="285"/>
      <c r="W17" s="285" t="s">
        <v>22</v>
      </c>
      <c r="X17" s="284"/>
      <c r="Y17" s="285"/>
      <c r="Z17" s="285"/>
      <c r="AA17" s="284"/>
      <c r="AB17" s="269">
        <f t="shared" si="4"/>
        <v>6</v>
      </c>
    </row>
    <row r="18" spans="2:28" ht="21" customHeight="1">
      <c r="B18" s="244"/>
      <c r="C18" s="270">
        <f t="shared" si="1"/>
        <v>7</v>
      </c>
      <c r="D18" s="279"/>
      <c r="E18" s="279"/>
      <c r="F18" s="279"/>
      <c r="G18" s="280"/>
      <c r="H18" s="281"/>
      <c r="I18" s="244"/>
      <c r="J18" s="244"/>
      <c r="K18" s="244"/>
      <c r="L18" s="282">
        <f t="shared" si="0"/>
        <v>0</v>
      </c>
      <c r="M18" s="283">
        <f t="shared" si="2"/>
        <v>7</v>
      </c>
      <c r="N18" s="248"/>
      <c r="O18" s="269">
        <f t="shared" si="3"/>
        <v>7</v>
      </c>
      <c r="P18" s="284"/>
      <c r="Q18" s="284"/>
      <c r="R18" s="284"/>
      <c r="S18" s="285"/>
      <c r="T18" s="285"/>
      <c r="U18" s="285"/>
      <c r="V18" s="285"/>
      <c r="W18" s="285"/>
      <c r="X18" s="284"/>
      <c r="Y18" s="285"/>
      <c r="Z18" s="285"/>
      <c r="AA18" s="284"/>
      <c r="AB18" s="269">
        <f t="shared" si="4"/>
        <v>7</v>
      </c>
    </row>
    <row r="19" spans="2:28" ht="21" customHeight="1">
      <c r="B19" s="244"/>
      <c r="C19" s="270">
        <f t="shared" si="1"/>
        <v>8</v>
      </c>
      <c r="D19" s="279"/>
      <c r="E19" s="279"/>
      <c r="F19" s="279"/>
      <c r="G19" s="280"/>
      <c r="H19" s="281"/>
      <c r="I19" s="244"/>
      <c r="J19" s="244"/>
      <c r="K19" s="244"/>
      <c r="L19" s="282">
        <f t="shared" si="0"/>
        <v>0</v>
      </c>
      <c r="M19" s="283">
        <f t="shared" si="2"/>
        <v>8</v>
      </c>
      <c r="N19" s="248"/>
      <c r="O19" s="269">
        <f t="shared" si="3"/>
        <v>8</v>
      </c>
      <c r="P19" s="284"/>
      <c r="Q19" s="284"/>
      <c r="R19" s="284"/>
      <c r="S19" s="285"/>
      <c r="T19" s="285"/>
      <c r="U19" s="285"/>
      <c r="V19" s="285"/>
      <c r="W19" s="285"/>
      <c r="X19" s="284"/>
      <c r="Y19" s="285"/>
      <c r="Z19" s="285"/>
      <c r="AA19" s="284"/>
      <c r="AB19" s="269">
        <f t="shared" si="4"/>
        <v>8</v>
      </c>
    </row>
    <row r="20" spans="2:28" ht="21" customHeight="1">
      <c r="B20" s="244"/>
      <c r="C20" s="270">
        <f t="shared" si="1"/>
        <v>9</v>
      </c>
      <c r="D20" s="279"/>
      <c r="E20" s="279"/>
      <c r="F20" s="279"/>
      <c r="G20" s="280"/>
      <c r="H20" s="281"/>
      <c r="I20" s="244"/>
      <c r="J20" s="244"/>
      <c r="K20" s="244"/>
      <c r="L20" s="282">
        <f t="shared" si="0"/>
        <v>0</v>
      </c>
      <c r="M20" s="283">
        <f t="shared" si="2"/>
        <v>9</v>
      </c>
      <c r="N20" s="248"/>
      <c r="O20" s="269">
        <f t="shared" si="3"/>
        <v>9</v>
      </c>
      <c r="P20" s="284"/>
      <c r="Q20" s="284"/>
      <c r="R20" s="284"/>
      <c r="S20" s="285"/>
      <c r="T20" s="285"/>
      <c r="U20" s="285"/>
      <c r="V20" s="285"/>
      <c r="W20" s="285"/>
      <c r="X20" s="284"/>
      <c r="Y20" s="285"/>
      <c r="Z20" s="285"/>
      <c r="AA20" s="284"/>
      <c r="AB20" s="269">
        <f t="shared" si="4"/>
        <v>9</v>
      </c>
    </row>
    <row r="21" spans="2:28" ht="21" customHeight="1">
      <c r="B21" s="244"/>
      <c r="C21" s="270">
        <f t="shared" si="1"/>
        <v>10</v>
      </c>
      <c r="D21" s="279"/>
      <c r="E21" s="279"/>
      <c r="F21" s="279"/>
      <c r="G21" s="280"/>
      <c r="H21" s="281"/>
      <c r="I21" s="244"/>
      <c r="J21" s="244"/>
      <c r="K21" s="244"/>
      <c r="L21" s="282">
        <f t="shared" si="0"/>
        <v>0</v>
      </c>
      <c r="M21" s="283">
        <f t="shared" si="2"/>
        <v>10</v>
      </c>
      <c r="N21" s="248"/>
      <c r="O21" s="269">
        <f t="shared" si="3"/>
        <v>10</v>
      </c>
      <c r="P21" s="284"/>
      <c r="Q21" s="284"/>
      <c r="R21" s="284"/>
      <c r="S21" s="285"/>
      <c r="T21" s="285"/>
      <c r="U21" s="285"/>
      <c r="V21" s="285"/>
      <c r="W21" s="285"/>
      <c r="X21" s="284"/>
      <c r="Y21" s="285"/>
      <c r="Z21" s="285"/>
      <c r="AA21" s="284"/>
      <c r="AB21" s="269">
        <f t="shared" si="4"/>
        <v>10</v>
      </c>
    </row>
    <row r="22" spans="2:28" ht="21" customHeight="1">
      <c r="B22" s="244"/>
      <c r="C22" s="270">
        <f t="shared" si="1"/>
        <v>11</v>
      </c>
      <c r="D22" s="279"/>
      <c r="E22" s="279"/>
      <c r="F22" s="279"/>
      <c r="G22" s="280"/>
      <c r="H22" s="281"/>
      <c r="I22" s="244"/>
      <c r="J22" s="244"/>
      <c r="K22" s="244"/>
      <c r="L22" s="282">
        <f t="shared" si="0"/>
        <v>0</v>
      </c>
      <c r="M22" s="283">
        <f t="shared" si="2"/>
        <v>11</v>
      </c>
      <c r="N22" s="248"/>
      <c r="O22" s="269">
        <f t="shared" si="3"/>
        <v>11</v>
      </c>
      <c r="P22" s="284"/>
      <c r="Q22" s="284"/>
      <c r="R22" s="284"/>
      <c r="S22" s="285"/>
      <c r="T22" s="285"/>
      <c r="U22" s="285"/>
      <c r="V22" s="285"/>
      <c r="W22" s="285"/>
      <c r="X22" s="284"/>
      <c r="Y22" s="285"/>
      <c r="Z22" s="285"/>
      <c r="AA22" s="284"/>
      <c r="AB22" s="269">
        <f t="shared" si="4"/>
        <v>11</v>
      </c>
    </row>
    <row r="23" spans="2:28" ht="21" customHeight="1">
      <c r="B23" s="244"/>
      <c r="C23" s="270">
        <f t="shared" si="1"/>
        <v>12</v>
      </c>
      <c r="D23" s="279"/>
      <c r="E23" s="279"/>
      <c r="F23" s="279"/>
      <c r="G23" s="280"/>
      <c r="H23" s="281"/>
      <c r="I23" s="244"/>
      <c r="J23" s="244"/>
      <c r="K23" s="244"/>
      <c r="L23" s="282">
        <f t="shared" si="0"/>
        <v>0</v>
      </c>
      <c r="M23" s="283">
        <f t="shared" si="2"/>
        <v>12</v>
      </c>
      <c r="N23" s="248"/>
      <c r="O23" s="269">
        <f t="shared" si="3"/>
        <v>12</v>
      </c>
      <c r="P23" s="284"/>
      <c r="Q23" s="284"/>
      <c r="R23" s="284"/>
      <c r="S23" s="285"/>
      <c r="T23" s="285"/>
      <c r="U23" s="285"/>
      <c r="V23" s="285"/>
      <c r="W23" s="285"/>
      <c r="X23" s="284"/>
      <c r="Y23" s="285"/>
      <c r="Z23" s="285"/>
      <c r="AA23" s="284"/>
      <c r="AB23" s="269">
        <f t="shared" si="4"/>
        <v>12</v>
      </c>
    </row>
    <row r="24" spans="2:28" ht="21" customHeight="1">
      <c r="B24" s="244"/>
      <c r="C24" s="270">
        <f t="shared" si="1"/>
        <v>13</v>
      </c>
      <c r="D24" s="279"/>
      <c r="E24" s="279"/>
      <c r="F24" s="279"/>
      <c r="G24" s="280"/>
      <c r="H24" s="281"/>
      <c r="I24" s="244"/>
      <c r="J24" s="244"/>
      <c r="K24" s="244"/>
      <c r="L24" s="282">
        <f t="shared" si="0"/>
        <v>0</v>
      </c>
      <c r="M24" s="283">
        <f t="shared" si="2"/>
        <v>13</v>
      </c>
      <c r="N24" s="248"/>
      <c r="O24" s="269">
        <f t="shared" si="3"/>
        <v>13</v>
      </c>
      <c r="P24" s="284"/>
      <c r="Q24" s="284"/>
      <c r="R24" s="284"/>
      <c r="S24" s="285"/>
      <c r="T24" s="285"/>
      <c r="U24" s="285"/>
      <c r="V24" s="285"/>
      <c r="W24" s="285"/>
      <c r="X24" s="284"/>
      <c r="Y24" s="285"/>
      <c r="Z24" s="285"/>
      <c r="AA24" s="284"/>
      <c r="AB24" s="269">
        <f t="shared" si="4"/>
        <v>13</v>
      </c>
    </row>
    <row r="25" spans="2:28" ht="21" customHeight="1">
      <c r="B25" s="244"/>
      <c r="C25" s="270">
        <f t="shared" si="1"/>
        <v>14</v>
      </c>
      <c r="D25" s="279"/>
      <c r="E25" s="279"/>
      <c r="F25" s="279"/>
      <c r="G25" s="280"/>
      <c r="H25" s="281"/>
      <c r="I25" s="244"/>
      <c r="J25" s="244"/>
      <c r="K25" s="244"/>
      <c r="L25" s="282">
        <f t="shared" si="0"/>
        <v>0</v>
      </c>
      <c r="M25" s="283">
        <f t="shared" si="2"/>
        <v>14</v>
      </c>
      <c r="N25" s="248"/>
      <c r="O25" s="269">
        <f t="shared" si="3"/>
        <v>14</v>
      </c>
      <c r="P25" s="284"/>
      <c r="Q25" s="284"/>
      <c r="R25" s="284"/>
      <c r="S25" s="285"/>
      <c r="T25" s="285"/>
      <c r="U25" s="285"/>
      <c r="V25" s="285"/>
      <c r="W25" s="285"/>
      <c r="X25" s="284"/>
      <c r="Y25" s="285"/>
      <c r="Z25" s="285"/>
      <c r="AA25" s="284"/>
      <c r="AB25" s="269">
        <f t="shared" si="4"/>
        <v>14</v>
      </c>
    </row>
    <row r="26" spans="2:28" ht="21" customHeight="1">
      <c r="B26" s="244"/>
      <c r="C26" s="270">
        <f t="shared" si="1"/>
        <v>15</v>
      </c>
      <c r="D26" s="279"/>
      <c r="E26" s="279"/>
      <c r="F26" s="279"/>
      <c r="G26" s="280"/>
      <c r="H26" s="281"/>
      <c r="I26" s="244"/>
      <c r="J26" s="244"/>
      <c r="K26" s="244"/>
      <c r="L26" s="282">
        <f t="shared" si="0"/>
        <v>0</v>
      </c>
      <c r="M26" s="283">
        <f t="shared" si="2"/>
        <v>15</v>
      </c>
      <c r="N26" s="248"/>
      <c r="O26" s="269">
        <f t="shared" si="3"/>
        <v>15</v>
      </c>
      <c r="P26" s="284"/>
      <c r="Q26" s="284"/>
      <c r="R26" s="284"/>
      <c r="S26" s="285"/>
      <c r="T26" s="285"/>
      <c r="U26" s="285"/>
      <c r="V26" s="285"/>
      <c r="W26" s="285"/>
      <c r="X26" s="284"/>
      <c r="Y26" s="285"/>
      <c r="Z26" s="285"/>
      <c r="AA26" s="284"/>
      <c r="AB26" s="269">
        <f t="shared" si="4"/>
        <v>15</v>
      </c>
    </row>
    <row r="27" spans="2:28" ht="21" customHeight="1">
      <c r="B27" s="244"/>
      <c r="C27" s="270">
        <f t="shared" si="1"/>
        <v>16</v>
      </c>
      <c r="D27" s="279"/>
      <c r="E27" s="279"/>
      <c r="F27" s="279"/>
      <c r="G27" s="280"/>
      <c r="H27" s="281"/>
      <c r="I27" s="244"/>
      <c r="J27" s="244"/>
      <c r="K27" s="244"/>
      <c r="L27" s="282">
        <f t="shared" si="0"/>
        <v>0</v>
      </c>
      <c r="M27" s="283">
        <f t="shared" si="2"/>
        <v>16</v>
      </c>
      <c r="N27" s="248"/>
      <c r="O27" s="269">
        <f t="shared" si="3"/>
        <v>16</v>
      </c>
      <c r="P27" s="284"/>
      <c r="Q27" s="284"/>
      <c r="R27" s="284"/>
      <c r="S27" s="285"/>
      <c r="T27" s="285"/>
      <c r="U27" s="285"/>
      <c r="V27" s="285"/>
      <c r="W27" s="285"/>
      <c r="X27" s="284"/>
      <c r="Y27" s="285"/>
      <c r="Z27" s="285"/>
      <c r="AA27" s="284"/>
      <c r="AB27" s="269">
        <f t="shared" si="4"/>
        <v>16</v>
      </c>
    </row>
    <row r="28" spans="2:28" ht="21" customHeight="1">
      <c r="B28" s="244"/>
      <c r="C28" s="270">
        <f t="shared" si="1"/>
        <v>17</v>
      </c>
      <c r="D28" s="279"/>
      <c r="E28" s="279"/>
      <c r="F28" s="279"/>
      <c r="G28" s="280"/>
      <c r="H28" s="281"/>
      <c r="I28" s="244"/>
      <c r="J28" s="244"/>
      <c r="K28" s="244"/>
      <c r="L28" s="282">
        <f t="shared" si="0"/>
        <v>0</v>
      </c>
      <c r="M28" s="283">
        <f t="shared" si="2"/>
        <v>17</v>
      </c>
      <c r="N28" s="248"/>
      <c r="O28" s="269">
        <f t="shared" si="3"/>
        <v>17</v>
      </c>
      <c r="P28" s="284"/>
      <c r="Q28" s="284"/>
      <c r="R28" s="284"/>
      <c r="S28" s="285"/>
      <c r="T28" s="285"/>
      <c r="U28" s="285"/>
      <c r="V28" s="285"/>
      <c r="W28" s="285"/>
      <c r="X28" s="284"/>
      <c r="Y28" s="285"/>
      <c r="Z28" s="285"/>
      <c r="AA28" s="284"/>
      <c r="AB28" s="269">
        <f t="shared" si="4"/>
        <v>17</v>
      </c>
    </row>
    <row r="29" spans="2:28" ht="21" customHeight="1">
      <c r="B29" s="244"/>
      <c r="C29" s="270">
        <f t="shared" si="1"/>
        <v>18</v>
      </c>
      <c r="D29" s="279"/>
      <c r="E29" s="279"/>
      <c r="F29" s="279"/>
      <c r="G29" s="280"/>
      <c r="H29" s="281"/>
      <c r="I29" s="244"/>
      <c r="J29" s="244"/>
      <c r="K29" s="244"/>
      <c r="L29" s="282">
        <f t="shared" si="0"/>
        <v>0</v>
      </c>
      <c r="M29" s="283">
        <f t="shared" si="2"/>
        <v>18</v>
      </c>
      <c r="N29" s="248"/>
      <c r="O29" s="269">
        <f t="shared" si="3"/>
        <v>18</v>
      </c>
      <c r="P29" s="284" t="s">
        <v>22</v>
      </c>
      <c r="Q29" s="284"/>
      <c r="R29" s="284"/>
      <c r="S29" s="285"/>
      <c r="T29" s="285"/>
      <c r="U29" s="285"/>
      <c r="V29" s="285"/>
      <c r="W29" s="285"/>
      <c r="X29" s="284"/>
      <c r="Y29" s="285"/>
      <c r="Z29" s="285"/>
      <c r="AA29" s="284"/>
      <c r="AB29" s="269">
        <f t="shared" si="4"/>
        <v>18</v>
      </c>
    </row>
    <row r="30" spans="2:28" ht="21" customHeight="1">
      <c r="B30" s="244"/>
      <c r="C30" s="270">
        <f t="shared" si="1"/>
        <v>19</v>
      </c>
      <c r="D30" s="279"/>
      <c r="E30" s="279"/>
      <c r="F30" s="279"/>
      <c r="G30" s="280"/>
      <c r="H30" s="281"/>
      <c r="I30" s="244"/>
      <c r="J30" s="244"/>
      <c r="K30" s="244"/>
      <c r="L30" s="282">
        <f t="shared" si="0"/>
        <v>0</v>
      </c>
      <c r="M30" s="283">
        <f t="shared" si="2"/>
        <v>19</v>
      </c>
      <c r="N30" s="248"/>
      <c r="O30" s="277">
        <f t="shared" si="3"/>
        <v>19</v>
      </c>
      <c r="P30" s="284"/>
      <c r="Q30" s="284"/>
      <c r="R30" s="284"/>
      <c r="S30" s="285"/>
      <c r="T30" s="285"/>
      <c r="U30" s="285"/>
      <c r="V30" s="285"/>
      <c r="W30" s="285"/>
      <c r="X30" s="284"/>
      <c r="Y30" s="285"/>
      <c r="Z30" s="285"/>
      <c r="AA30" s="284"/>
      <c r="AB30" s="277">
        <f t="shared" si="4"/>
        <v>19</v>
      </c>
    </row>
    <row r="31" spans="1:28" ht="21" customHeight="1">
      <c r="A31" s="2"/>
      <c r="B31" s="244"/>
      <c r="C31" s="270">
        <f t="shared" si="1"/>
        <v>20</v>
      </c>
      <c r="D31" s="286"/>
      <c r="E31" s="286"/>
      <c r="F31" s="286"/>
      <c r="G31" s="286"/>
      <c r="H31" s="286"/>
      <c r="I31" s="271"/>
      <c r="J31" s="271"/>
      <c r="K31" s="271"/>
      <c r="L31" s="282">
        <f t="shared" si="0"/>
        <v>0</v>
      </c>
      <c r="M31" s="283">
        <f t="shared" si="2"/>
        <v>20</v>
      </c>
      <c r="N31" s="248"/>
      <c r="O31" s="277">
        <f t="shared" si="3"/>
        <v>20</v>
      </c>
      <c r="P31" s="285"/>
      <c r="Q31" s="285"/>
      <c r="R31" s="285"/>
      <c r="S31" s="285"/>
      <c r="T31" s="285"/>
      <c r="U31" s="285"/>
      <c r="V31" s="285"/>
      <c r="W31" s="285"/>
      <c r="X31" s="285"/>
      <c r="Y31" s="285"/>
      <c r="Z31" s="285"/>
      <c r="AA31" s="285"/>
      <c r="AB31" s="277">
        <f t="shared" si="4"/>
        <v>20</v>
      </c>
    </row>
    <row r="32" spans="2:28" ht="21" customHeight="1">
      <c r="B32" s="244"/>
      <c r="C32" s="270">
        <f t="shared" si="1"/>
        <v>21</v>
      </c>
      <c r="D32" s="286"/>
      <c r="E32" s="286"/>
      <c r="F32" s="286"/>
      <c r="G32" s="286"/>
      <c r="H32" s="286"/>
      <c r="I32" s="271"/>
      <c r="J32" s="271"/>
      <c r="K32" s="271"/>
      <c r="L32" s="282">
        <f t="shared" si="0"/>
        <v>0</v>
      </c>
      <c r="M32" s="283">
        <f t="shared" si="2"/>
        <v>21</v>
      </c>
      <c r="N32" s="248"/>
      <c r="O32" s="277">
        <f t="shared" si="3"/>
        <v>21</v>
      </c>
      <c r="P32" s="285"/>
      <c r="Q32" s="285"/>
      <c r="R32" s="285"/>
      <c r="S32" s="285"/>
      <c r="T32" s="285"/>
      <c r="U32" s="285"/>
      <c r="V32" s="285"/>
      <c r="W32" s="285"/>
      <c r="X32" s="285"/>
      <c r="Y32" s="285"/>
      <c r="Z32" s="285"/>
      <c r="AA32" s="285"/>
      <c r="AB32" s="277">
        <f t="shared" si="4"/>
        <v>21</v>
      </c>
    </row>
    <row r="33" spans="2:28" ht="21" customHeight="1">
      <c r="B33" s="244"/>
      <c r="C33" s="270">
        <f t="shared" si="1"/>
        <v>22</v>
      </c>
      <c r="D33" s="286"/>
      <c r="E33" s="286"/>
      <c r="F33" s="286"/>
      <c r="G33" s="286"/>
      <c r="H33" s="286"/>
      <c r="I33" s="271"/>
      <c r="J33" s="271"/>
      <c r="K33" s="271"/>
      <c r="L33" s="282">
        <f t="shared" si="0"/>
        <v>0</v>
      </c>
      <c r="M33" s="283">
        <f t="shared" si="2"/>
        <v>22</v>
      </c>
      <c r="N33" s="248"/>
      <c r="O33" s="277">
        <f t="shared" si="3"/>
        <v>22</v>
      </c>
      <c r="P33" s="285"/>
      <c r="Q33" s="285" t="s">
        <v>22</v>
      </c>
      <c r="R33" s="285"/>
      <c r="S33" s="285"/>
      <c r="T33" s="285"/>
      <c r="U33" s="285"/>
      <c r="V33" s="285"/>
      <c r="W33" s="285"/>
      <c r="X33" s="285"/>
      <c r="Y33" s="285"/>
      <c r="Z33" s="285"/>
      <c r="AA33" s="285"/>
      <c r="AB33" s="277">
        <f t="shared" si="4"/>
        <v>22</v>
      </c>
    </row>
    <row r="34" spans="2:28" ht="21" customHeight="1">
      <c r="B34" s="244"/>
      <c r="C34" s="270">
        <f t="shared" si="1"/>
        <v>23</v>
      </c>
      <c r="D34" s="286"/>
      <c r="E34" s="286"/>
      <c r="F34" s="286"/>
      <c r="G34" s="286"/>
      <c r="H34" s="286"/>
      <c r="I34" s="271"/>
      <c r="J34" s="271"/>
      <c r="K34" s="271"/>
      <c r="L34" s="282">
        <f t="shared" si="0"/>
        <v>0</v>
      </c>
      <c r="M34" s="283">
        <f t="shared" si="2"/>
        <v>23</v>
      </c>
      <c r="N34" s="248"/>
      <c r="O34" s="277">
        <f t="shared" si="3"/>
        <v>23</v>
      </c>
      <c r="P34" s="285"/>
      <c r="Q34" s="285"/>
      <c r="R34" s="285"/>
      <c r="S34" s="285"/>
      <c r="T34" s="285"/>
      <c r="U34" s="285"/>
      <c r="V34" s="285"/>
      <c r="W34" s="285"/>
      <c r="X34" s="285"/>
      <c r="Y34" s="285"/>
      <c r="Z34" s="285"/>
      <c r="AA34" s="285"/>
      <c r="AB34" s="277">
        <f t="shared" si="4"/>
        <v>23</v>
      </c>
    </row>
    <row r="35" spans="2:28" ht="21" customHeight="1">
      <c r="B35" s="244"/>
      <c r="C35" s="270">
        <f t="shared" si="1"/>
        <v>24</v>
      </c>
      <c r="D35" s="286"/>
      <c r="E35" s="286"/>
      <c r="F35" s="286"/>
      <c r="G35" s="286"/>
      <c r="H35" s="286"/>
      <c r="I35" s="271"/>
      <c r="J35" s="271"/>
      <c r="K35" s="271"/>
      <c r="L35" s="282">
        <f t="shared" si="0"/>
        <v>0</v>
      </c>
      <c r="M35" s="283">
        <f t="shared" si="2"/>
        <v>24</v>
      </c>
      <c r="N35" s="248"/>
      <c r="O35" s="277">
        <f t="shared" si="3"/>
        <v>24</v>
      </c>
      <c r="P35" s="285"/>
      <c r="Q35" s="285"/>
      <c r="R35" s="285"/>
      <c r="S35" s="285"/>
      <c r="T35" s="285" t="s">
        <v>22</v>
      </c>
      <c r="U35" s="285"/>
      <c r="V35" s="285"/>
      <c r="W35" s="285"/>
      <c r="X35" s="285"/>
      <c r="Y35" s="285"/>
      <c r="Z35" s="285"/>
      <c r="AA35" s="285"/>
      <c r="AB35" s="277">
        <f t="shared" si="4"/>
        <v>24</v>
      </c>
    </row>
    <row r="36" spans="2:28" ht="21" customHeight="1">
      <c r="B36" s="244"/>
      <c r="C36" s="270">
        <f t="shared" si="1"/>
        <v>25</v>
      </c>
      <c r="D36" s="286"/>
      <c r="E36" s="286"/>
      <c r="F36" s="286"/>
      <c r="G36" s="287"/>
      <c r="H36" s="286"/>
      <c r="I36" s="271"/>
      <c r="J36" s="271"/>
      <c r="K36" s="271"/>
      <c r="L36" s="282">
        <f t="shared" si="0"/>
        <v>0</v>
      </c>
      <c r="M36" s="283">
        <f t="shared" si="2"/>
        <v>25</v>
      </c>
      <c r="N36" s="248"/>
      <c r="O36" s="262">
        <f t="shared" si="3"/>
        <v>25</v>
      </c>
      <c r="P36" s="288"/>
      <c r="Q36" s="285"/>
      <c r="R36" s="285"/>
      <c r="S36" s="285"/>
      <c r="T36" s="285"/>
      <c r="U36" s="285"/>
      <c r="V36" s="285"/>
      <c r="W36" s="285"/>
      <c r="X36" s="285"/>
      <c r="Y36" s="285"/>
      <c r="Z36" s="285"/>
      <c r="AA36" s="285"/>
      <c r="AB36" s="277">
        <f t="shared" si="4"/>
        <v>25</v>
      </c>
    </row>
    <row r="37" spans="2:28" ht="21" customHeight="1">
      <c r="B37" s="244"/>
      <c r="C37" s="244"/>
      <c r="D37" s="244" t="s">
        <v>231</v>
      </c>
      <c r="E37" s="244"/>
      <c r="F37" s="244"/>
      <c r="G37" s="244"/>
      <c r="H37" s="244"/>
      <c r="I37" s="244"/>
      <c r="J37" s="244"/>
      <c r="K37" s="244"/>
      <c r="L37" s="282">
        <f>SUM(L11:L36)</f>
        <v>0</v>
      </c>
      <c r="M37" s="249"/>
      <c r="N37" s="248"/>
      <c r="O37" s="289"/>
      <c r="P37" s="290">
        <f aca="true" t="shared" si="5" ref="P37:AA37">SUM(P11:P36)</f>
        <v>0</v>
      </c>
      <c r="Q37" s="278">
        <f t="shared" si="5"/>
        <v>0</v>
      </c>
      <c r="R37" s="278">
        <f t="shared" si="5"/>
        <v>0</v>
      </c>
      <c r="S37" s="278">
        <f t="shared" si="5"/>
        <v>0</v>
      </c>
      <c r="T37" s="278">
        <f t="shared" si="5"/>
        <v>0</v>
      </c>
      <c r="U37" s="278">
        <f t="shared" si="5"/>
        <v>0</v>
      </c>
      <c r="V37" s="278">
        <f t="shared" si="5"/>
        <v>0</v>
      </c>
      <c r="W37" s="278">
        <f t="shared" si="5"/>
        <v>0</v>
      </c>
      <c r="X37" s="278">
        <f t="shared" si="5"/>
        <v>0</v>
      </c>
      <c r="Y37" s="278">
        <f t="shared" si="5"/>
        <v>0</v>
      </c>
      <c r="Z37" s="278">
        <f t="shared" si="5"/>
        <v>0</v>
      </c>
      <c r="AA37" s="278">
        <f t="shared" si="5"/>
        <v>0</v>
      </c>
      <c r="AB37" s="291"/>
    </row>
    <row r="38" spans="2:28" ht="13.5" customHeight="1">
      <c r="B38" s="244"/>
      <c r="C38" s="244"/>
      <c r="D38" s="244"/>
      <c r="E38" s="244"/>
      <c r="F38" s="244"/>
      <c r="G38" s="244"/>
      <c r="H38" s="244"/>
      <c r="I38" s="244"/>
      <c r="J38" s="244"/>
      <c r="K38" s="244"/>
      <c r="L38" s="244"/>
      <c r="M38" s="249"/>
      <c r="N38" s="248"/>
      <c r="O38" s="292"/>
      <c r="P38" s="249" t="s">
        <v>232</v>
      </c>
      <c r="Q38" s="249"/>
      <c r="R38" s="249"/>
      <c r="S38" s="249"/>
      <c r="T38" s="249"/>
      <c r="U38" s="249"/>
      <c r="V38" s="249"/>
      <c r="W38" s="249"/>
      <c r="X38" s="249"/>
      <c r="Y38" s="249"/>
      <c r="Z38" s="249"/>
      <c r="AA38" s="249"/>
      <c r="AB38" s="291"/>
    </row>
    <row r="39" spans="2:28" ht="25.5" customHeight="1">
      <c r="B39" s="244"/>
      <c r="C39" s="254"/>
      <c r="D39" s="244"/>
      <c r="E39" s="244"/>
      <c r="F39" s="244">
        <v>10</v>
      </c>
      <c r="G39" s="244"/>
      <c r="H39" s="244"/>
      <c r="I39" s="244"/>
      <c r="J39" s="244"/>
      <c r="K39" s="244"/>
      <c r="L39" s="367" t="s">
        <v>386</v>
      </c>
      <c r="M39" s="367"/>
      <c r="N39" s="293"/>
      <c r="O39" s="292"/>
      <c r="P39" s="249"/>
      <c r="Q39" s="249"/>
      <c r="R39" s="249"/>
      <c r="S39" s="249"/>
      <c r="T39" s="249"/>
      <c r="U39" s="249">
        <v>11</v>
      </c>
      <c r="V39" s="249"/>
      <c r="W39" s="249"/>
      <c r="X39" s="249"/>
      <c r="Y39" s="249"/>
      <c r="Z39" s="249"/>
      <c r="AA39" s="367" t="s">
        <v>386</v>
      </c>
      <c r="AB39" s="367"/>
    </row>
    <row r="40" ht="10.5">
      <c r="O40" s="120"/>
    </row>
    <row r="41" ht="10.5">
      <c r="O41" s="120"/>
    </row>
    <row r="42" ht="10.5">
      <c r="O42" s="120"/>
    </row>
    <row r="43" ht="10.5">
      <c r="O43" s="120"/>
    </row>
    <row r="44" ht="10.5">
      <c r="O44" s="120"/>
    </row>
    <row r="45" ht="10.5">
      <c r="O45" s="120"/>
    </row>
    <row r="46" ht="10.5">
      <c r="O46" s="120"/>
    </row>
    <row r="47" ht="10.5">
      <c r="O47" s="120"/>
    </row>
    <row r="48" ht="10.5">
      <c r="O48" s="120"/>
    </row>
    <row r="49" ht="10.5">
      <c r="O49" s="120"/>
    </row>
    <row r="50" ht="10.5">
      <c r="O50" s="120"/>
    </row>
    <row r="51" ht="10.5">
      <c r="O51" s="120"/>
    </row>
    <row r="52" ht="10.5">
      <c r="O52" s="120"/>
    </row>
    <row r="53" ht="10.5">
      <c r="O53" s="120"/>
    </row>
    <row r="54" ht="10.5">
      <c r="O54" s="120"/>
    </row>
    <row r="55" ht="10.5">
      <c r="O55" s="120"/>
    </row>
    <row r="56" ht="10.5">
      <c r="O56" s="120"/>
    </row>
    <row r="57" ht="10.5">
      <c r="O57" s="120"/>
    </row>
    <row r="58" ht="10.5">
      <c r="O58" s="120"/>
    </row>
    <row r="59" ht="10.5">
      <c r="O59" s="120"/>
    </row>
    <row r="60" ht="10.5">
      <c r="O60" s="120"/>
    </row>
    <row r="61" ht="10.5">
      <c r="O61" s="120"/>
    </row>
    <row r="62" ht="10.5">
      <c r="O62" s="120"/>
    </row>
    <row r="63" ht="10.5">
      <c r="O63" s="120"/>
    </row>
    <row r="64" spans="15:27" ht="13.5" customHeight="1">
      <c r="O64" s="120"/>
      <c r="R64" s="60"/>
      <c r="S64" s="58"/>
      <c r="T64" s="58"/>
      <c r="U64" s="58"/>
      <c r="X64" s="58"/>
      <c r="Y64" s="58"/>
      <c r="Z64" s="58"/>
      <c r="AA64" s="58"/>
    </row>
    <row r="65" ht="10.5">
      <c r="O65" s="120"/>
    </row>
    <row r="66" ht="10.5">
      <c r="O66" s="120"/>
    </row>
    <row r="67" ht="10.5">
      <c r="O67" s="120"/>
    </row>
    <row r="68" ht="10.5">
      <c r="O68" s="120"/>
    </row>
    <row r="69" ht="10.5">
      <c r="O69" s="120"/>
    </row>
    <row r="70" ht="10.5">
      <c r="O70" s="120"/>
    </row>
    <row r="71" ht="10.5">
      <c r="O71" s="120"/>
    </row>
    <row r="72" ht="10.5">
      <c r="O72" s="120"/>
    </row>
    <row r="73" ht="10.5">
      <c r="O73" s="120"/>
    </row>
    <row r="74" ht="10.5">
      <c r="O74" s="120"/>
    </row>
    <row r="75" ht="10.5">
      <c r="O75" s="120"/>
    </row>
    <row r="76" ht="10.5">
      <c r="O76" s="120"/>
    </row>
    <row r="77" ht="10.5">
      <c r="O77" s="120"/>
    </row>
    <row r="78" ht="10.5">
      <c r="O78" s="120"/>
    </row>
    <row r="79" ht="10.5">
      <c r="O79" s="120"/>
    </row>
    <row r="80" ht="10.5">
      <c r="O80" s="120"/>
    </row>
    <row r="81" ht="10.5">
      <c r="O81" s="120"/>
    </row>
    <row r="82" ht="10.5">
      <c r="O82" s="120"/>
    </row>
    <row r="83" ht="10.5">
      <c r="O83" s="120"/>
    </row>
    <row r="84" ht="10.5">
      <c r="O84" s="120"/>
    </row>
    <row r="85" ht="10.5">
      <c r="O85" s="120"/>
    </row>
    <row r="86" ht="10.5">
      <c r="O86" s="120"/>
    </row>
    <row r="87" ht="10.5">
      <c r="O87" s="120"/>
    </row>
    <row r="88" ht="10.5">
      <c r="O88" s="120"/>
    </row>
    <row r="89" ht="10.5">
      <c r="O89" s="120"/>
    </row>
    <row r="90" ht="10.5">
      <c r="O90" s="120"/>
    </row>
    <row r="91" ht="10.5">
      <c r="O91" s="120"/>
    </row>
    <row r="92" ht="10.5">
      <c r="O92" s="120"/>
    </row>
    <row r="93" ht="10.5">
      <c r="O93" s="120"/>
    </row>
    <row r="94" ht="10.5">
      <c r="O94" s="120"/>
    </row>
    <row r="95" ht="10.5">
      <c r="O95" s="120"/>
    </row>
    <row r="96" ht="10.5">
      <c r="O96" s="120"/>
    </row>
    <row r="97" ht="10.5">
      <c r="O97" s="120"/>
    </row>
    <row r="98" ht="10.5">
      <c r="O98" s="120"/>
    </row>
    <row r="99" ht="10.5">
      <c r="O99" s="120"/>
    </row>
    <row r="100" ht="10.5">
      <c r="O100" s="120"/>
    </row>
    <row r="101" ht="10.5">
      <c r="O101" s="120"/>
    </row>
    <row r="102" ht="10.5">
      <c r="O102" s="120"/>
    </row>
    <row r="103" ht="10.5">
      <c r="O103" s="120"/>
    </row>
    <row r="104" ht="10.5">
      <c r="O104" s="120"/>
    </row>
    <row r="105" ht="10.5">
      <c r="O105" s="120"/>
    </row>
    <row r="106" ht="10.5">
      <c r="O106" s="120"/>
    </row>
    <row r="107" ht="10.5">
      <c r="O107" s="120"/>
    </row>
    <row r="108" ht="10.5">
      <c r="O108" s="120"/>
    </row>
    <row r="109" ht="10.5">
      <c r="O109" s="120"/>
    </row>
    <row r="110" ht="10.5">
      <c r="O110" s="120"/>
    </row>
    <row r="111" ht="10.5">
      <c r="O111" s="120"/>
    </row>
    <row r="112" ht="10.5">
      <c r="O112" s="120"/>
    </row>
    <row r="113" ht="10.5">
      <c r="O113" s="120"/>
    </row>
    <row r="114" ht="10.5">
      <c r="O114" s="120"/>
    </row>
    <row r="115" ht="10.5">
      <c r="O115" s="120"/>
    </row>
    <row r="116" ht="10.5">
      <c r="O116" s="120"/>
    </row>
    <row r="117" ht="10.5">
      <c r="O117" s="120"/>
    </row>
    <row r="118" ht="10.5">
      <c r="O118" s="120"/>
    </row>
    <row r="119" ht="10.5">
      <c r="O119" s="120"/>
    </row>
    <row r="120" ht="10.5">
      <c r="O120" s="120"/>
    </row>
    <row r="121" ht="10.5">
      <c r="O121" s="120"/>
    </row>
    <row r="122" ht="10.5">
      <c r="O122" s="120"/>
    </row>
    <row r="123" ht="10.5">
      <c r="O123" s="120"/>
    </row>
    <row r="124" ht="10.5">
      <c r="O124" s="120"/>
    </row>
    <row r="125" ht="10.5">
      <c r="O125" s="120"/>
    </row>
    <row r="126" ht="10.5">
      <c r="O126" s="120"/>
    </row>
    <row r="127" ht="10.5">
      <c r="O127" s="120"/>
    </row>
    <row r="128" ht="10.5">
      <c r="O128" s="120"/>
    </row>
    <row r="129" ht="10.5">
      <c r="O129" s="120"/>
    </row>
    <row r="130" ht="10.5">
      <c r="O130" s="120"/>
    </row>
  </sheetData>
  <sheetProtection sheet="1" objects="1" scenarios="1"/>
  <mergeCells count="6">
    <mergeCell ref="AA39:AB39"/>
    <mergeCell ref="L39:M39"/>
    <mergeCell ref="E1:F1"/>
    <mergeCell ref="E3:F3"/>
    <mergeCell ref="R1:V1"/>
    <mergeCell ref="R3:V3"/>
  </mergeCells>
  <printOptions horizontalCentered="1"/>
  <pageMargins left="0.5" right="0.5" top="0.5" bottom="0.5" header="0" footer="0"/>
  <pageSetup horizontalDpi="300" verticalDpi="300" orientation="portrait"/>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Frederick</dc:creator>
  <cp:keywords/>
  <dc:description/>
  <cp:lastModifiedBy>ELCO</cp:lastModifiedBy>
  <cp:lastPrinted>2007-02-17T00:50:14Z</cp:lastPrinted>
  <dcterms:created xsi:type="dcterms:W3CDTF">2000-08-24T15:12:08Z</dcterms:created>
  <dcterms:modified xsi:type="dcterms:W3CDTF">2007-02-28T13:59:32Z</dcterms:modified>
  <cp:category/>
  <cp:version/>
  <cp:contentType/>
  <cp:contentStatus/>
</cp:coreProperties>
</file>